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9885" activeTab="11"/>
  </bookViews>
  <sheets>
    <sheet name="《阿图什市城镇垃圾处理项目》专项债券收益与融资自求平衡专项评价" sheetId="1" r:id="rId1"/>
    <sheet name="《阿图什市服装服饰小微产业园污水处理厂升级改造项目》专项债券收" sheetId="2" r:id="rId2"/>
    <sheet name="《阿图什市停车场建设项目》专项债券收益与融资自求平衡专项评价服" sheetId="3" r:id="rId3"/>
    <sheet name="阿图什市2020年专项债券法律服务费" sheetId="4" r:id="rId4"/>
    <sheet name="阿图什市预算绩效管理信息系统建设项目" sheetId="5" r:id="rId5"/>
    <sheet name="办公设备购置费" sheetId="6" r:id="rId6"/>
    <sheet name="创业担保贷款贴息" sheetId="7" r:id="rId7"/>
    <sheet name="对阿图什市2014-2019年扶贫资金形成的资产全面清理和核查" sheetId="8" r:id="rId8"/>
    <sheet name="公务车辆运行费" sheetId="9" r:id="rId9"/>
    <sheet name="票据工本费" sheetId="10" r:id="rId10"/>
    <sheet name="委托第三方机构开展阿图什市本级预算绩效管理项目" sheetId="11" r:id="rId11"/>
    <sheet name="乡镇管理涉农资金" sheetId="12" r:id="rId12"/>
    <sheet name="一体化大平台维护和集中财务核算" sheetId="13" r:id="rId13"/>
    <sheet name="印刷费" sheetId="14" r:id="rId14"/>
    <sheet name="政采云平台经费" sheetId="15" r:id="rId15"/>
  </sheets>
  <definedNames>
    <definedName name="_xlnm.Print_Area" localSheetId="0">《阿图什市城镇垃圾处理项目》专项债券收益与融资自求平衡专项评价!$A:$N</definedName>
    <definedName name="_xlnm.Print_Area">阿图什市2020年专项债券法律服务费!$A:$N</definedName>
  </definedNames>
  <calcPr calcId="144525"/>
</workbook>
</file>

<file path=xl/sharedStrings.xml><?xml version="1.0" encoding="utf-8"?>
<sst xmlns="http://schemas.openxmlformats.org/spreadsheetml/2006/main" count="1168" uniqueCount="278">
  <si>
    <t>项目支出绩效自评表</t>
  </si>
  <si>
    <t>（2020年度）</t>
  </si>
  <si>
    <t>项目名称</t>
  </si>
  <si>
    <t>《阿图什市城镇垃圾处理项目》专项债券收益与融资自求平衡专项评价服务</t>
  </si>
  <si>
    <t>主管部门</t>
  </si>
  <si>
    <t>阿图什财政局</t>
  </si>
  <si>
    <t>实施单位</t>
  </si>
  <si>
    <t>项目资金（万元）</t>
  </si>
  <si>
    <t>年初预算数</t>
  </si>
  <si>
    <t>全年预算数</t>
  </si>
  <si>
    <t>全年执行数</t>
  </si>
  <si>
    <t>分值</t>
  </si>
  <si>
    <t>执行率</t>
  </si>
  <si>
    <t>得分</t>
  </si>
  <si>
    <t>年度资金总额</t>
  </si>
  <si>
    <t>其中：当年财政拨款</t>
  </si>
  <si>
    <t>—</t>
  </si>
  <si>
    <t>上年结转资金</t>
  </si>
  <si>
    <t>其他资金</t>
  </si>
  <si>
    <t>年度总体目标</t>
  </si>
  <si>
    <t>预期目标</t>
  </si>
  <si>
    <t>实际完成情况</t>
  </si>
  <si>
    <t>对《阿图什市城镇垃圾处理项目》做收益、支出、融资平衡性测算。</t>
  </si>
  <si>
    <t>已完成对《阿图什市城镇垃圾处理项目》做收益、支出、融资平衡性测算，形成工作报告为阿图什市城镇垃圾处理项目实施起到了支撑作用。</t>
  </si>
  <si>
    <t>绩效指标</t>
  </si>
  <si>
    <t>一级指标</t>
  </si>
  <si>
    <t>二级指标</t>
  </si>
  <si>
    <t>三级指标</t>
  </si>
  <si>
    <t>年度指标值</t>
  </si>
  <si>
    <t>实际完成值</t>
  </si>
  <si>
    <t>偏差原因分析及改进措施</t>
  </si>
  <si>
    <t>产出指标</t>
  </si>
  <si>
    <t>数量指标</t>
  </si>
  <si>
    <t>形成工作报告数</t>
  </si>
  <si>
    <t>≥1个</t>
  </si>
  <si>
    <t>1个</t>
  </si>
  <si>
    <t>咨询服务次数</t>
  </si>
  <si>
    <t>≥6次</t>
  </si>
  <si>
    <t>6次</t>
  </si>
  <si>
    <t>采购项目数</t>
  </si>
  <si>
    <t>质量指标</t>
  </si>
  <si>
    <t>服务合格率</t>
  </si>
  <si>
    <t>≥100%</t>
  </si>
  <si>
    <t>项目完成率</t>
  </si>
  <si>
    <t>时效指标</t>
  </si>
  <si>
    <t>完成时间</t>
  </si>
  <si>
    <t>2020年2月27日</t>
  </si>
  <si>
    <t>开工时间</t>
  </si>
  <si>
    <t>2020年1月12日</t>
  </si>
  <si>
    <t>成本指标</t>
  </si>
  <si>
    <t>采购成本</t>
  </si>
  <si>
    <t>=28万元</t>
  </si>
  <si>
    <t>28万元</t>
  </si>
  <si>
    <t>效益指标</t>
  </si>
  <si>
    <t>经济效益指标</t>
  </si>
  <si>
    <t>社会效益指标</t>
  </si>
  <si>
    <t>成果运用率</t>
  </si>
  <si>
    <t>生态效益指标</t>
  </si>
  <si>
    <t>可持续影响指标</t>
  </si>
  <si>
    <t>后续咨询服务</t>
  </si>
  <si>
    <t>≥1年</t>
  </si>
  <si>
    <t>1年</t>
  </si>
  <si>
    <t>满意度指标</t>
  </si>
  <si>
    <t>服务对象满意度指标</t>
  </si>
  <si>
    <t>工作满意度</t>
  </si>
  <si>
    <t>≥90%</t>
  </si>
  <si>
    <t>总分</t>
  </si>
  <si>
    <t>《阿图什市服装服饰小微产业园污水处理厂升级改造项目》专项债券收益与融资自求平衡专项评价服务</t>
  </si>
  <si>
    <t>阿图什市财政局</t>
  </si>
  <si>
    <t>对《阿图什市服装服饰小微产业园污水处理厂升级改造项目》专项债券收益与融资自求平衡性做评价</t>
  </si>
  <si>
    <t>项目的实施对《阿图什市服装服饰小微产业园污水处理厂升级改造项目》专项债券收益与融资自求平衡性做出了评价，对阿图什市服装服饰小微产业园污水处理厂升级改造项目的实施奠定了基础。</t>
  </si>
  <si>
    <t>≥5次</t>
  </si>
  <si>
    <t>5次</t>
  </si>
  <si>
    <t>项目完工时间</t>
  </si>
  <si>
    <t>项目开工时间</t>
  </si>
  <si>
    <t>5万元</t>
  </si>
  <si>
    <t>提升基础产业发展，振兴社会经济成型</t>
  </si>
  <si>
    <t>提升显著</t>
  </si>
  <si>
    <t>《阿图什市停车场建设项目》专项债券收益与融资自求平衡专项评价服务</t>
  </si>
  <si>
    <t>对《阿图什市停车场建设项目》的收益、成本、支出做平衡性测算</t>
  </si>
  <si>
    <t>项目已按时完工完成了《阿图什市停车场建设项目》专项债券收益与融资自求平衡专项报告为后续项目的实施奠定了基础。</t>
  </si>
  <si>
    <t>项目开始时间</t>
  </si>
  <si>
    <t>项目结束时间</t>
  </si>
  <si>
    <t>阿图什市2020年专项债券法律服务费</t>
  </si>
  <si>
    <t>按照法律法规要求，就阿图什市城镇垃圾处理项目、阿图什市服装服饰小微产业园区污水处理厂升级改造项目、阿图什市停车场建设项目提供专项债券法律审查服务，并出具法律意见。</t>
  </si>
  <si>
    <t>项目已按时完成，对阿图什市城镇垃圾处理项目、阿图什市服装服饰小微产业园区污水处理厂升级改造项目、阿图什市停车场建设项目进行了专项债券法律审查服务，并出具了法律意见。</t>
  </si>
  <si>
    <t>完成工作报告数</t>
  </si>
  <si>
    <t>≥3个</t>
  </si>
  <si>
    <t>3个</t>
  </si>
  <si>
    <t>项目完成时间</t>
  </si>
  <si>
    <t>10.50万元</t>
  </si>
  <si>
    <t>后续咨服务询</t>
  </si>
  <si>
    <t>阿图什市预算绩效管理信息系统建设项目</t>
  </si>
  <si>
    <t>推动建成预算绩效管理信息系统，实现预算绩效管理电子信息化，提升预算绩效管理工作效率，准确性，高效性。逐步提升阿图什市各预算单位绩效工作人员绩效工作管理意识和水平，提高财政资金利用管理效率。</t>
  </si>
  <si>
    <t>项目的实施推动了预算绩效管理信息系统的推广，提升了预算绩效管理工作效率，准确性，高效性，提高了财政资金利用管理效率。</t>
  </si>
  <si>
    <t>绩效软件服务人数(人)</t>
  </si>
  <si>
    <t>≥1人</t>
  </si>
  <si>
    <t>1人</t>
  </si>
  <si>
    <t>培训用户数(人)</t>
  </si>
  <si>
    <t>≥110人</t>
  </si>
  <si>
    <t>110人</t>
  </si>
  <si>
    <t>绩效系统用户培训场次(场)</t>
  </si>
  <si>
    <t>≥4场</t>
  </si>
  <si>
    <t>5场</t>
  </si>
  <si>
    <t>按照财政要求工作任务完成率</t>
  </si>
  <si>
    <t>预算绩效软件服务时间</t>
  </si>
  <si>
    <t>2020年12月31日前</t>
  </si>
  <si>
    <t>绩效系统建设成本（万元）</t>
  </si>
  <si>
    <t>24万元</t>
  </si>
  <si>
    <t>提升各预算单位预算绩效管理工作效率</t>
  </si>
  <si>
    <t>有效提升</t>
  </si>
  <si>
    <t>项目单位人员定岗定编健全</t>
  </si>
  <si>
    <t>保证项目实施的可持续性</t>
  </si>
  <si>
    <t>项目可持续时限</t>
  </si>
  <si>
    <t>受益人员满意度</t>
  </si>
  <si>
    <t>办公设备购置费</t>
  </si>
  <si>
    <t>保障财政局各项日常工作正常开展，对相关工作人员的日常工作有着极其重要的作用，2020年度购置办公设备10套，办公设备验收合格率达到100%，财政局工作人员满意度得到90%以上。</t>
  </si>
  <si>
    <t>项目的实施保障了财政局各项日常工作正常开展，对相关工作人员的日常工作起到了很大的帮助，各项指标均达到了年初预定的指标值，资金全部按时支付完毕。</t>
  </si>
  <si>
    <t>办公设备购置数量</t>
  </si>
  <si>
    <t>≥10套</t>
  </si>
  <si>
    <t>10套</t>
  </si>
  <si>
    <t>工作质量达标率</t>
  </si>
  <si>
    <t>资金使用合规率</t>
  </si>
  <si>
    <t>设备验收合格率</t>
  </si>
  <si>
    <t>项目起始时间及完成时间</t>
  </si>
  <si>
    <t>2020年1月1日至2020年12月31日</t>
  </si>
  <si>
    <t>办公设备购置成本</t>
  </si>
  <si>
    <t>1万元/套</t>
  </si>
  <si>
    <t>保障财政局各项工作正常开展</t>
  </si>
  <si>
    <t>有所保障</t>
  </si>
  <si>
    <t>营造良好便捷的办公环境</t>
  </si>
  <si>
    <t>效果明显</t>
  </si>
  <si>
    <t>项目持续期限</t>
  </si>
  <si>
    <t>≥3年</t>
  </si>
  <si>
    <t>3年</t>
  </si>
  <si>
    <t>工作人员满意度</t>
  </si>
  <si>
    <t>创业担保贷款贴息</t>
  </si>
  <si>
    <t>为贯彻落实自治区提出的要求，针对城镇登记失业人员，就业困难人员，复员转业退役军人，高校毕业生等等提供创业担保贷款，实施财政贴息扶持，加强资金贴息管理和使用的监管，提高财政资金管理和使用效益，扩大就业，促进创业，改善民生，加快全面实现小康进程。
（1）加强贷前贷后管理，做好定期回访，提前催告服务工作，确保已放贷的贷款放的出去，收得回。
（2）建立健全创业担保贷款的数据台账，，做到申报情况，发放请款，贴息情况和带动就业情况等四个方面清晰明了。
（3）加大创业担保贷款政策宣传，培训一批创业担保贷款就业创业典型，进一步推动创促进就业工作。</t>
  </si>
  <si>
    <t>项目实际完成创业担保人数50人，创业担保贷款发放增长率达到10%，达到了扩大就业，促进创业，改善民生，加快全面实现小康进程的目标。</t>
  </si>
  <si>
    <t>创业担保提供人数</t>
  </si>
  <si>
    <t>≥99人</t>
  </si>
  <si>
    <t>99人</t>
  </si>
  <si>
    <t>当年新增创业担保贷款占创业担保贷款余额比例</t>
  </si>
  <si>
    <t>≥77%</t>
  </si>
  <si>
    <t>创业担保贷款发放增长率</t>
  </si>
  <si>
    <t>≥300%</t>
  </si>
  <si>
    <t>≥98%</t>
  </si>
  <si>
    <t>地方配套到到位率</t>
  </si>
  <si>
    <t>奖补资金足额拨付率</t>
  </si>
  <si>
    <t>创业担保贷款申请放贷时限</t>
  </si>
  <si>
    <t>≤15天</t>
  </si>
  <si>
    <t>15天</t>
  </si>
  <si>
    <t>上级资金及时到位率</t>
  </si>
  <si>
    <t>县市配套资金及时到位率</t>
  </si>
  <si>
    <t>项目预算控制数</t>
  </si>
  <si>
    <t>20万元</t>
  </si>
  <si>
    <t>创业担保基金引导贷款放大倍数</t>
  </si>
  <si>
    <t>≥2倍</t>
  </si>
  <si>
    <t>2倍</t>
  </si>
  <si>
    <t>创业担保贷款贴息及奖补实施后财政资金推动效应</t>
  </si>
  <si>
    <t>≥5倍</t>
  </si>
  <si>
    <t>5倍</t>
  </si>
  <si>
    <t>创业带动就业新增岗位</t>
  </si>
  <si>
    <t>≥500个</t>
  </si>
  <si>
    <t>500个</t>
  </si>
  <si>
    <t>金融机构乡镇网点覆盖率</t>
  </si>
  <si>
    <t>创业担保贷款贴息政策知晓率</t>
  </si>
  <si>
    <t>申报创业担保贷款小微企业的满意度</t>
  </si>
  <si>
    <t>申报创业担保贷款个人创业者的满意度</t>
  </si>
  <si>
    <t>申报定向费用补贴的金融机构满意度</t>
  </si>
  <si>
    <t>对阿图什市2014-2019年扶贫资金形成的资产全面清理和核查</t>
  </si>
  <si>
    <t>全面摸清阿图什市2014-2019年扶贫资金（专项资金、债券扶贫资金、涉农整合资金）形成的资产并对其全面清理和核查，重点是遵照自治区扶贫资产管理办法有关要求，建立健全相关规章制度和工作台账，全面理顺扶贫资产产权归属、利益分配、管理使用、运行效果和后续管护等核心资料，真实完整体现扶贫资产管理情况，防止国有资产流失。</t>
  </si>
  <si>
    <t>项目的实施对阿图什市2014-2019年的专项资金、债券扶贫资金、涉农整合资金）形成的资产并对其全面清理和核查，全面的理顺了扶贫资产产权归属、利益分配、管理使用、运行效果和后续管护等核心资料，真实完整体现扶贫资产管理情况，防止国有资产流失。</t>
  </si>
  <si>
    <t>项目个数</t>
  </si>
  <si>
    <t>932个</t>
  </si>
  <si>
    <t>出具报告数量</t>
  </si>
  <si>
    <t>报告审查合格率</t>
  </si>
  <si>
    <t>2020年5月8日</t>
  </si>
  <si>
    <t>2020年7月10日</t>
  </si>
  <si>
    <t>项目预算成本</t>
  </si>
  <si>
    <t>149万元</t>
  </si>
  <si>
    <t>规范资金使用，核实资产价值，明确产权归属</t>
  </si>
  <si>
    <t>项目持续发挥的年限</t>
  </si>
  <si>
    <t>公众满意度</t>
  </si>
  <si>
    <t>公务车辆运行费</t>
  </si>
  <si>
    <t>保障公务用车正常运行，对相关工作人员的日常工作有着极其重要的作用，2020年度公务车辆运行费涉及2辆车，资金使用规范率达到100%以上，财政局工作人员满意度得到90%以上。</t>
  </si>
  <si>
    <t>项目的实施保障了公务用车正常的运行，对于单位日常工作的开展起到了重要支撑作用。</t>
  </si>
  <si>
    <t>车辆运行数量</t>
  </si>
  <si>
    <t>2辆</t>
  </si>
  <si>
    <t>车辆安全运行率</t>
  </si>
  <si>
    <t>2020年1月1日至2020年12月31</t>
  </si>
  <si>
    <t>车辆运行费用拨付标准</t>
  </si>
  <si>
    <t>1.20万元/辆</t>
  </si>
  <si>
    <t>保障公务用车正常运行</t>
  </si>
  <si>
    <t>对财政局各项工作的开展起到支撑作用</t>
  </si>
  <si>
    <t>票据工本费</t>
  </si>
  <si>
    <t>保障全市行政事业单位票据的正常使用，对相关工作人员的日常工作有着极其重要的作用，2020年度票据工本费涉及全市180个行政事业单位，资金发放率达到100%，行政事业单位工作人员满意度达到90%以上。</t>
  </si>
  <si>
    <t>项目的实施保障了全市共180个行政事业单位票据相关工作的正常开展。</t>
  </si>
  <si>
    <t>票据工本费涉及全市行政事业单位数量</t>
  </si>
  <si>
    <t>180套</t>
  </si>
  <si>
    <t>项目起止时间</t>
  </si>
  <si>
    <t>2019年1月1日至2020年12月31日</t>
  </si>
  <si>
    <t>全市预算单位票据工本费成本</t>
  </si>
  <si>
    <t>555元/套</t>
  </si>
  <si>
    <t>促进全市预算单位票据正常使用</t>
  </si>
  <si>
    <t>有所促进</t>
  </si>
  <si>
    <t>对相关工作人员的日常工作起到支撑作用</t>
  </si>
  <si>
    <t>委托第三方机构开展阿图什市本级预算绩效管理项目</t>
  </si>
  <si>
    <t>阿图什市本级预算绩效管理，完成全市111个预算单位的预算资金及年中追加资金的项目绩效目标申报，绩效监控申报，绩效自评申报等工作。</t>
  </si>
  <si>
    <t>项目已全部完成，按时按照州绩效办的要求进行申报，有效的推进了预算绩效一体化工作的开展。</t>
  </si>
  <si>
    <t>完成全市绩效申报单位数</t>
  </si>
  <si>
    <t>111个</t>
  </si>
  <si>
    <t>完成绩效阶段申报次数</t>
  </si>
  <si>
    <t>3次</t>
  </si>
  <si>
    <t>审核材料达标率</t>
  </si>
  <si>
    <t>各单位申报材料达标率</t>
  </si>
  <si>
    <t>申报材料按时提交率</t>
  </si>
  <si>
    <t>财政投入资金</t>
  </si>
  <si>
    <t>100万元</t>
  </si>
  <si>
    <t>46.8万元</t>
  </si>
  <si>
    <t>资金按进度付款，未达支付节点，所以未形成支出</t>
  </si>
  <si>
    <t>通过完成预算绩效管理提高资金使用效率</t>
  </si>
  <si>
    <t>有效提高</t>
  </si>
  <si>
    <t>推进预算绩效一体化工作的开展</t>
  </si>
  <si>
    <t>有效推进</t>
  </si>
  <si>
    <t>推进全方位、全过程、全覆盖的预算绩效管理模式</t>
  </si>
  <si>
    <t>各单位绩效工作人员满意度</t>
  </si>
  <si>
    <t>乡镇管理涉农资金</t>
  </si>
  <si>
    <t>确保七个乡镇工作开展，推动乡镇工作，2020年度乡镇管理资金涉及7个乡镇，保障各乡镇工作正常开展，各乡镇工作人员满意度达到90%以上。</t>
  </si>
  <si>
    <t>项目的开展顺利的确保了七个乡镇工作正常开展，推动乡镇各项工作顺利进行。</t>
  </si>
  <si>
    <t>乡镇管理资金涉及单位数量</t>
  </si>
  <si>
    <t>7个</t>
  </si>
  <si>
    <t>乡镇管理涉农资金成本</t>
  </si>
  <si>
    <t>2.85万元/个</t>
  </si>
  <si>
    <t>保障各乡镇各项工作的正常开展</t>
  </si>
  <si>
    <t>有效保障</t>
  </si>
  <si>
    <t>加强和巩固基层组织建设</t>
  </si>
  <si>
    <t>有所加强</t>
  </si>
  <si>
    <t>各乡镇工作人员满意度</t>
  </si>
  <si>
    <t>一体化大平台维护和集中财务核算</t>
  </si>
  <si>
    <t>保障全市大平台正常运行，对全市预算单位工作人员起到重要作用，大平台维护和帐务核算资金涉及117个单位，预计大平台正常运行率达到95%以上，全市预算单位工作人员满意度达到90%以上。</t>
  </si>
  <si>
    <t>项目的实施保障了一体化大平台维护和集中财务核算，为全市117个单位的核算工作承担着重大的作用。</t>
  </si>
  <si>
    <t>大平台维护和帐务核算资金涉及单位数量</t>
  </si>
  <si>
    <t>117个</t>
  </si>
  <si>
    <t>大平台正常运行率</t>
  </si>
  <si>
    <t>≥95%</t>
  </si>
  <si>
    <t>大平台维护和集中帐务核算费用</t>
  </si>
  <si>
    <t>50.00万元</t>
  </si>
  <si>
    <t>保障全市预算单位大平台正常运行</t>
  </si>
  <si>
    <t>对服务群众起到重要作用</t>
  </si>
  <si>
    <t>印刷费</t>
  </si>
  <si>
    <t>保障全市单位票据印刷使用工作正常开展，对全市各单位工作人员的日常工作起到重要作用，2020年度票据印刷10000本以上，全市各单位工作人员满意度达到90%以上。</t>
  </si>
  <si>
    <t>项目的实施完成票据印刷10000本，保障了各单位日常工作的顺利开展。</t>
  </si>
  <si>
    <t>票据印刷数量</t>
  </si>
  <si>
    <t>≥10000本</t>
  </si>
  <si>
    <t>10000本</t>
  </si>
  <si>
    <t>票据印刷验收合格率</t>
  </si>
  <si>
    <t>开始时间</t>
  </si>
  <si>
    <t>2020年1月1日</t>
  </si>
  <si>
    <t>2020年12月31日</t>
  </si>
  <si>
    <t>工作任务完成及时率</t>
  </si>
  <si>
    <t>票据印刷成本</t>
  </si>
  <si>
    <t>3.50元/本</t>
  </si>
  <si>
    <t>保障局机关各业务单位正常运行</t>
  </si>
  <si>
    <t>项目单位组织架构完整</t>
  </si>
  <si>
    <t>政采云平台经费</t>
  </si>
  <si>
    <t>确保政采云平台正常运行，采购单位及时开展采购工作，2020年度预计171个单位使用政采云平台，资金使用规范率达到100%，全市各采购单位工作人员满意度达到90%以上。</t>
  </si>
  <si>
    <t>项目的实施保障了政采云平台的正常运行保障了工作的正常开展</t>
  </si>
  <si>
    <t>使用政采云平台单位数量</t>
  </si>
  <si>
    <t>171个</t>
  </si>
  <si>
    <t>平台正常运行率</t>
  </si>
  <si>
    <t>政府采购平台系统经费</t>
  </si>
  <si>
    <t>≤6.00万元</t>
  </si>
  <si>
    <t>6.00万元</t>
  </si>
  <si>
    <t>保障全市采购平台系统正常运行</t>
  </si>
  <si>
    <t>效果较为明显</t>
  </si>
  <si>
    <t>保障采购单位正常有序开展采购工作</t>
  </si>
  <si>
    <t>项目运行机制完善</t>
  </si>
</sst>
</file>

<file path=xl/styles.xml><?xml version="1.0" encoding="utf-8"?>
<styleSheet xmlns="http://schemas.openxmlformats.org/spreadsheetml/2006/main">
  <numFmts count="8">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 numFmtId="177" formatCode="0.0%"/>
    <numFmt numFmtId="178" formatCode="#,##0.00_ "/>
    <numFmt numFmtId="179" formatCode="#,##0.000_ "/>
  </numFmts>
  <fonts count="32">
    <font>
      <sz val="11"/>
      <color theme="1"/>
      <name val="宋体"/>
      <charset val="134"/>
      <scheme val="minor"/>
    </font>
    <font>
      <b/>
      <sz val="16"/>
      <color theme="1"/>
      <name val="宋体"/>
      <charset val="134"/>
      <scheme val="minor"/>
    </font>
    <font>
      <sz val="10"/>
      <color theme="1"/>
      <name val="宋体"/>
      <charset val="134"/>
      <scheme val="minor"/>
    </font>
    <font>
      <sz val="10"/>
      <color indexed="8"/>
      <name val="宋体"/>
      <charset val="134"/>
      <scheme val="minor"/>
    </font>
    <font>
      <sz val="10"/>
      <color rgb="FF000000"/>
      <name val="宋体"/>
      <charset val="134"/>
      <scheme val="minor"/>
    </font>
    <font>
      <b/>
      <sz val="11"/>
      <color rgb="FFFF0000"/>
      <name val="宋体"/>
      <charset val="134"/>
      <scheme val="minor"/>
    </font>
    <font>
      <sz val="11"/>
      <color rgb="FFFF0000"/>
      <name val="宋体"/>
      <charset val="134"/>
      <scheme val="minor"/>
    </font>
    <font>
      <b/>
      <sz val="16"/>
      <color theme="1"/>
      <name val="宋体"/>
      <charset val="134"/>
      <scheme val="minor"/>
    </font>
    <font>
      <sz val="10"/>
      <color theme="1"/>
      <name val="宋体"/>
      <charset val="134"/>
      <scheme val="minor"/>
    </font>
    <font>
      <sz val="10"/>
      <color rgb="FF000000"/>
      <name val="宋体"/>
      <charset val="134"/>
      <scheme val="minor"/>
    </font>
    <font>
      <sz val="10"/>
      <color indexed="8"/>
      <name val="宋体"/>
      <charset val="134"/>
      <scheme val="minor"/>
    </font>
    <font>
      <b/>
      <sz val="11"/>
      <color rgb="FFFF0000"/>
      <name val="宋体"/>
      <charset val="134"/>
      <scheme val="minor"/>
    </font>
    <font>
      <sz val="11"/>
      <color rgb="FFFF0000"/>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u/>
      <sz val="11"/>
      <color rgb="FF0000FF"/>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
      <sz val="11"/>
      <color rgb="FFFA7D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8"/>
      </left>
      <right style="thin">
        <color indexed="8"/>
      </right>
      <top style="thin">
        <color indexed="8"/>
      </top>
      <bottom style="thin">
        <color indexed="8"/>
      </bottom>
      <diagonal/>
    </border>
    <border>
      <left style="thin">
        <color auto="1"/>
      </left>
      <right/>
      <top/>
      <bottom style="thin">
        <color auto="1"/>
      </bottom>
      <diagonal/>
    </border>
    <border>
      <left/>
      <right style="thin">
        <color auto="1"/>
      </right>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8" borderId="0" applyNumberFormat="0" applyBorder="0" applyAlignment="0" applyProtection="0">
      <alignment vertical="center"/>
    </xf>
    <xf numFmtId="0" fontId="24" fillId="13"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1"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13" fillId="1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9" borderId="24" applyNumberFormat="0" applyFont="0" applyAlignment="0" applyProtection="0">
      <alignment vertical="center"/>
    </xf>
    <xf numFmtId="0" fontId="13" fillId="33" borderId="0" applyNumberFormat="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21" applyNumberFormat="0" applyFill="0" applyAlignment="0" applyProtection="0">
      <alignment vertical="center"/>
    </xf>
    <xf numFmtId="0" fontId="18" fillId="0" borderId="21" applyNumberFormat="0" applyFill="0" applyAlignment="0" applyProtection="0">
      <alignment vertical="center"/>
    </xf>
    <xf numFmtId="0" fontId="13" fillId="24" borderId="0" applyNumberFormat="0" applyBorder="0" applyAlignment="0" applyProtection="0">
      <alignment vertical="center"/>
    </xf>
    <xf numFmtId="0" fontId="17" fillId="0" borderId="20" applyNumberFormat="0" applyFill="0" applyAlignment="0" applyProtection="0">
      <alignment vertical="center"/>
    </xf>
    <xf numFmtId="0" fontId="13" fillId="32" borderId="0" applyNumberFormat="0" applyBorder="0" applyAlignment="0" applyProtection="0">
      <alignment vertical="center"/>
    </xf>
    <xf numFmtId="0" fontId="30" fillId="7" borderId="25" applyNumberFormat="0" applyAlignment="0" applyProtection="0">
      <alignment vertical="center"/>
    </xf>
    <xf numFmtId="0" fontId="16" fillId="7" borderId="19" applyNumberFormat="0" applyAlignment="0" applyProtection="0">
      <alignment vertical="center"/>
    </xf>
    <xf numFmtId="0" fontId="26" fillId="23" borderId="23" applyNumberFormat="0" applyAlignment="0" applyProtection="0">
      <alignment vertical="center"/>
    </xf>
    <xf numFmtId="0" fontId="14" fillId="22" borderId="0" applyNumberFormat="0" applyBorder="0" applyAlignment="0" applyProtection="0">
      <alignment vertical="center"/>
    </xf>
    <xf numFmtId="0" fontId="13" fillId="6" borderId="0" applyNumberFormat="0" applyBorder="0" applyAlignment="0" applyProtection="0">
      <alignment vertical="center"/>
    </xf>
    <xf numFmtId="0" fontId="25" fillId="0" borderId="22" applyNumberFormat="0" applyFill="0" applyAlignment="0" applyProtection="0">
      <alignment vertical="center"/>
    </xf>
    <xf numFmtId="0" fontId="15" fillId="0" borderId="18" applyNumberFormat="0" applyFill="0" applyAlignment="0" applyProtection="0">
      <alignment vertical="center"/>
    </xf>
    <xf numFmtId="0" fontId="21" fillId="10" borderId="0" applyNumberFormat="0" applyBorder="0" applyAlignment="0" applyProtection="0">
      <alignment vertical="center"/>
    </xf>
    <xf numFmtId="0" fontId="29" fillId="28" borderId="0" applyNumberFormat="0" applyBorder="0" applyAlignment="0" applyProtection="0">
      <alignment vertical="center"/>
    </xf>
    <xf numFmtId="0" fontId="14" fillId="9" borderId="0" applyNumberFormat="0" applyBorder="0" applyAlignment="0" applyProtection="0">
      <alignment vertical="center"/>
    </xf>
    <xf numFmtId="0" fontId="13" fillId="5" borderId="0" applyNumberFormat="0" applyBorder="0" applyAlignment="0" applyProtection="0">
      <alignment vertical="center"/>
    </xf>
    <xf numFmtId="0" fontId="14" fillId="4" borderId="0" applyNumberFormat="0" applyBorder="0" applyAlignment="0" applyProtection="0">
      <alignment vertical="center"/>
    </xf>
    <xf numFmtId="0" fontId="14" fillId="27" borderId="0" applyNumberFormat="0" applyBorder="0" applyAlignment="0" applyProtection="0">
      <alignment vertical="center"/>
    </xf>
    <xf numFmtId="0" fontId="14" fillId="26" borderId="0" applyNumberFormat="0" applyBorder="0" applyAlignment="0" applyProtection="0">
      <alignment vertical="center"/>
    </xf>
    <xf numFmtId="0" fontId="14" fillId="21" borderId="0" applyNumberFormat="0" applyBorder="0" applyAlignment="0" applyProtection="0">
      <alignment vertical="center"/>
    </xf>
    <xf numFmtId="0" fontId="13" fillId="3" borderId="0" applyNumberFormat="0" applyBorder="0" applyAlignment="0" applyProtection="0">
      <alignment vertical="center"/>
    </xf>
    <xf numFmtId="0" fontId="13" fillId="31" borderId="0" applyNumberFormat="0" applyBorder="0" applyAlignment="0" applyProtection="0">
      <alignment vertical="center"/>
    </xf>
    <xf numFmtId="0" fontId="14" fillId="25" borderId="0" applyNumberFormat="0" applyBorder="0" applyAlignment="0" applyProtection="0">
      <alignment vertical="center"/>
    </xf>
    <xf numFmtId="0" fontId="14" fillId="20" borderId="0" applyNumberFormat="0" applyBorder="0" applyAlignment="0" applyProtection="0">
      <alignment vertical="center"/>
    </xf>
    <xf numFmtId="0" fontId="13" fillId="19" borderId="0" applyNumberFormat="0" applyBorder="0" applyAlignment="0" applyProtection="0">
      <alignment vertical="center"/>
    </xf>
    <xf numFmtId="0" fontId="14" fillId="16" borderId="0" applyNumberFormat="0" applyBorder="0" applyAlignment="0" applyProtection="0">
      <alignment vertical="center"/>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14" fillId="30" borderId="0" applyNumberFormat="0" applyBorder="0" applyAlignment="0" applyProtection="0">
      <alignment vertical="center"/>
    </xf>
    <xf numFmtId="0" fontId="13" fillId="14" borderId="0" applyNumberFormat="0" applyBorder="0" applyAlignment="0" applyProtection="0">
      <alignment vertical="center"/>
    </xf>
  </cellStyleXfs>
  <cellXfs count="112">
    <xf numFmtId="0" fontId="0" fillId="0" borderId="0" xfId="0">
      <alignment vertical="center"/>
    </xf>
    <xf numFmtId="0" fontId="0" fillId="2" borderId="0" xfId="0" applyFill="1">
      <alignment vertical="center"/>
    </xf>
    <xf numFmtId="0" fontId="1" fillId="2" borderId="0" xfId="0" applyFont="1" applyFill="1" applyAlignment="1">
      <alignment horizontal="center" vertical="center" wrapText="1"/>
    </xf>
    <xf numFmtId="0" fontId="2" fillId="2" borderId="0" xfId="0" applyFont="1" applyFill="1" applyAlignment="1">
      <alignment horizontal="center"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justify" vertical="center" wrapText="1"/>
    </xf>
    <xf numFmtId="176" fontId="3" fillId="0" borderId="6" xfId="0" applyNumberFormat="1" applyFont="1" applyBorder="1" applyAlignment="1">
      <alignment vertical="center" wrapText="1"/>
    </xf>
    <xf numFmtId="178" fontId="2" fillId="2" borderId="1"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2" fillId="2" borderId="1" xfId="0" applyFont="1" applyFill="1" applyBorder="1">
      <alignment vertical="center"/>
    </xf>
    <xf numFmtId="0" fontId="2" fillId="2" borderId="1" xfId="0" applyFont="1" applyFill="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6" xfId="0" applyFont="1" applyBorder="1" applyAlignment="1">
      <alignment horizontal="center"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9" fontId="3" fillId="0" borderId="6"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2" fillId="2" borderId="12" xfId="0" applyFont="1" applyFill="1" applyBorder="1" applyAlignment="1">
      <alignment horizontal="center" vertical="center" wrapText="1"/>
    </xf>
    <xf numFmtId="0" fontId="4" fillId="2" borderId="1" xfId="0" applyFont="1" applyFill="1" applyBorder="1" applyAlignment="1">
      <alignment horizontal="left" vertical="center" wrapText="1"/>
    </xf>
    <xf numFmtId="9" fontId="2" fillId="2" borderId="1" xfId="0" applyNumberFormat="1"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0" xfId="0" applyFont="1" applyFill="1">
      <alignment vertical="center"/>
    </xf>
    <xf numFmtId="0" fontId="6" fillId="2" borderId="0" xfId="0" applyFont="1" applyFill="1">
      <alignment vertical="center"/>
    </xf>
    <xf numFmtId="177" fontId="2" fillId="2" borderId="1" xfId="11" applyNumberFormat="1" applyFont="1" applyFill="1" applyBorder="1" applyAlignment="1">
      <alignment horizontal="center" vertical="center" wrapText="1"/>
    </xf>
    <xf numFmtId="0" fontId="6" fillId="2" borderId="0" xfId="0" applyFont="1" applyFill="1" applyAlignment="1">
      <alignment horizontal="left" vertical="center" wrapText="1"/>
    </xf>
    <xf numFmtId="0" fontId="6" fillId="2" borderId="0" xfId="0" applyFont="1" applyFill="1" applyAlignment="1">
      <alignment vertical="center" wrapText="1"/>
    </xf>
    <xf numFmtId="9" fontId="6" fillId="2" borderId="0" xfId="0" applyNumberFormat="1" applyFont="1" applyFill="1">
      <alignment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7" fillId="2" borderId="0" xfId="0" applyFont="1" applyFill="1" applyAlignment="1">
      <alignment horizontal="center" vertical="center" wrapText="1"/>
    </xf>
    <xf numFmtId="0" fontId="8" fillId="2" borderId="0" xfId="0" applyFont="1" applyFill="1" applyAlignment="1">
      <alignment horizontal="center" vertical="top"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 xfId="0" applyFont="1" applyFill="1" applyBorder="1" applyAlignment="1">
      <alignment horizontal="justify" vertical="center" wrapText="1"/>
    </xf>
    <xf numFmtId="178" fontId="8" fillId="2" borderId="1"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 xfId="0" applyFont="1" applyFill="1" applyBorder="1" applyAlignment="1">
      <alignment horizontal="right" vertical="center" wrapText="1"/>
    </xf>
    <xf numFmtId="0" fontId="8" fillId="2" borderId="1" xfId="0" applyFont="1" applyFill="1" applyBorder="1">
      <alignment vertical="center"/>
    </xf>
    <xf numFmtId="0" fontId="8" fillId="2" borderId="1" xfId="0" applyFont="1" applyFill="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6" xfId="0" applyFont="1" applyBorder="1" applyAlignment="1">
      <alignment horizontal="center"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9" fontId="10" fillId="0" borderId="6" xfId="0" applyNumberFormat="1" applyFont="1" applyBorder="1" applyAlignment="1">
      <alignment horizontal="center" vertical="center" wrapText="1"/>
    </xf>
    <xf numFmtId="0" fontId="10" fillId="0" borderId="6" xfId="0" applyFont="1" applyBorder="1" applyAlignment="1">
      <alignment horizontal="center" vertical="center" wrapText="1"/>
    </xf>
    <xf numFmtId="31" fontId="10" fillId="0" borderId="6" xfId="0" applyNumberFormat="1" applyFont="1" applyBorder="1" applyAlignment="1">
      <alignment horizontal="center" vertical="center" wrapText="1"/>
    </xf>
    <xf numFmtId="0" fontId="9" fillId="2" borderId="1" xfId="0" applyFont="1" applyFill="1" applyBorder="1" applyAlignment="1">
      <alignment horizontal="left" vertical="center" wrapText="1"/>
    </xf>
    <xf numFmtId="9" fontId="8"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1" fillId="2" borderId="0" xfId="0" applyFont="1" applyFill="1">
      <alignment vertical="center"/>
    </xf>
    <xf numFmtId="0" fontId="12" fillId="2" borderId="0" xfId="0" applyFont="1" applyFill="1">
      <alignment vertical="center"/>
    </xf>
    <xf numFmtId="177" fontId="8" fillId="2" borderId="1" xfId="11" applyNumberFormat="1" applyFont="1" applyFill="1" applyBorder="1" applyAlignment="1">
      <alignment horizontal="center" vertical="center" wrapText="1"/>
    </xf>
    <xf numFmtId="0" fontId="12" fillId="2" borderId="0" xfId="0" applyFont="1" applyFill="1" applyAlignment="1">
      <alignment horizontal="left" vertical="center" wrapText="1"/>
    </xf>
    <xf numFmtId="0" fontId="12" fillId="2" borderId="0" xfId="0" applyFont="1" applyFill="1" applyAlignment="1">
      <alignment vertical="center" wrapText="1"/>
    </xf>
    <xf numFmtId="9" fontId="12" fillId="2" borderId="0" xfId="0" applyNumberFormat="1" applyFont="1" applyFill="1">
      <alignment vertical="center"/>
    </xf>
    <xf numFmtId="57" fontId="8" fillId="2" borderId="1"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49" fontId="9" fillId="0" borderId="6" xfId="0" applyNumberFormat="1"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49" fontId="10" fillId="0" borderId="6" xfId="0" applyNumberFormat="1" applyFont="1" applyBorder="1" applyAlignment="1">
      <alignment horizontal="center" vertical="center" wrapText="1"/>
    </xf>
    <xf numFmtId="0" fontId="9" fillId="2" borderId="14"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15" xfId="0" applyFont="1" applyFill="1" applyBorder="1" applyAlignment="1">
      <alignment horizontal="left" vertical="center" wrapText="1"/>
    </xf>
    <xf numFmtId="179" fontId="8" fillId="2" borderId="1" xfId="0" applyNumberFormat="1" applyFont="1" applyFill="1" applyBorder="1" applyAlignment="1">
      <alignment horizontal="center" vertical="center" wrapText="1"/>
    </xf>
    <xf numFmtId="49" fontId="9" fillId="0" borderId="9" xfId="0" applyNumberFormat="1" applyFont="1" applyBorder="1" applyAlignment="1">
      <alignment horizontal="left" vertical="center" wrapText="1"/>
    </xf>
    <xf numFmtId="49" fontId="9" fillId="0" borderId="10"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9" fontId="9" fillId="0" borderId="6" xfId="0" applyNumberFormat="1" applyFont="1" applyBorder="1" applyAlignment="1">
      <alignment horizontal="center" vertical="center" wrapText="1"/>
    </xf>
    <xf numFmtId="49" fontId="10" fillId="0" borderId="9" xfId="0" applyNumberFormat="1" applyFont="1" applyBorder="1" applyAlignment="1">
      <alignment horizontal="left" vertical="center" wrapText="1"/>
    </xf>
    <xf numFmtId="49" fontId="10" fillId="0" borderId="10"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2"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 xfId="0" applyFont="1" applyFill="1" applyBorder="1" applyAlignment="1">
      <alignment vertical="center" wrapText="1"/>
    </xf>
    <xf numFmtId="49" fontId="9" fillId="0" borderId="9" xfId="0" applyNumberFormat="1" applyFont="1" applyBorder="1" applyAlignment="1">
      <alignment horizontal="center" vertical="center" wrapText="1"/>
    </xf>
    <xf numFmtId="49" fontId="9" fillId="0" borderId="10" xfId="0" applyNumberFormat="1" applyFont="1" applyBorder="1" applyAlignment="1">
      <alignment horizontal="center" vertical="center" wrapText="1"/>
    </xf>
    <xf numFmtId="49" fontId="9" fillId="0" borderId="11" xfId="0" applyNumberFormat="1" applyFont="1" applyBorder="1" applyAlignment="1">
      <alignment horizontal="center" vertical="center" wrapText="1"/>
    </xf>
    <xf numFmtId="49" fontId="10" fillId="0" borderId="9"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10" fillId="0" borderId="11" xfId="0" applyNumberFormat="1" applyFont="1" applyBorder="1" applyAlignment="1">
      <alignment horizontal="center" vertical="center" wrapText="1"/>
    </xf>
    <xf numFmtId="10" fontId="10" fillId="0" borderId="6"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workbookViewId="0">
      <selection activeCell="D19" sqref="D19:F19"/>
    </sheetView>
  </sheetViews>
  <sheetFormatPr defaultColWidth="9" defaultRowHeight="13.5"/>
  <cols>
    <col min="1" max="2" width="5.89166666666667" style="1" customWidth="1"/>
    <col min="3" max="3" width="12.2166666666667" style="1" customWidth="1"/>
    <col min="4" max="4" width="7.44166666666667" style="1" customWidth="1"/>
    <col min="5" max="5" width="11.3333333333333" style="1" customWidth="1"/>
    <col min="6" max="6" width="5.89166666666667" style="1" customWidth="1"/>
    <col min="7" max="8" width="14.6583333333333" style="1" customWidth="1"/>
    <col min="9" max="9" width="4.65833333333333" style="1" customWidth="1"/>
    <col min="10" max="10" width="5.89166666666667" style="1" customWidth="1"/>
    <col min="11" max="11" width="3.89166666666667" style="1" customWidth="1"/>
    <col min="12" max="13" width="4.33333333333333" style="1" customWidth="1"/>
    <col min="14" max="14" width="6.78333333333333" style="1" customWidth="1"/>
    <col min="15" max="15" width="48.3333333333333" style="1" customWidth="1"/>
    <col min="16" max="16384" width="9" style="1"/>
  </cols>
  <sheetData>
    <row r="1" ht="20.45" customHeight="1" spans="1:14">
      <c r="A1" s="39" t="s">
        <v>0</v>
      </c>
      <c r="B1" s="39"/>
      <c r="C1" s="39"/>
      <c r="D1" s="39"/>
      <c r="E1" s="39"/>
      <c r="F1" s="39"/>
      <c r="G1" s="39"/>
      <c r="H1" s="39"/>
      <c r="I1" s="39"/>
      <c r="J1" s="39"/>
      <c r="K1" s="39"/>
      <c r="L1" s="39"/>
      <c r="M1" s="39"/>
      <c r="N1" s="39"/>
    </row>
    <row r="2" ht="15.9" customHeight="1" spans="1:15">
      <c r="A2" s="40" t="s">
        <v>1</v>
      </c>
      <c r="B2" s="40"/>
      <c r="C2" s="40"/>
      <c r="D2" s="40"/>
      <c r="E2" s="40"/>
      <c r="F2" s="40"/>
      <c r="G2" s="40"/>
      <c r="H2" s="40"/>
      <c r="I2" s="40"/>
      <c r="J2" s="40"/>
      <c r="K2" s="40"/>
      <c r="L2" s="40"/>
      <c r="M2" s="40"/>
      <c r="N2" s="40"/>
      <c r="O2" s="66"/>
    </row>
    <row r="3" ht="15.9" customHeight="1" spans="1:15">
      <c r="A3" s="41" t="s">
        <v>2</v>
      </c>
      <c r="B3" s="41"/>
      <c r="C3" s="41" t="s">
        <v>3</v>
      </c>
      <c r="D3" s="41"/>
      <c r="E3" s="41"/>
      <c r="F3" s="41"/>
      <c r="G3" s="41"/>
      <c r="H3" s="41"/>
      <c r="I3" s="41"/>
      <c r="J3" s="41"/>
      <c r="K3" s="41"/>
      <c r="L3" s="41"/>
      <c r="M3" s="41"/>
      <c r="N3" s="41"/>
      <c r="O3" s="67"/>
    </row>
    <row r="4" ht="15.9" customHeight="1" spans="1:15">
      <c r="A4" s="41" t="s">
        <v>4</v>
      </c>
      <c r="B4" s="41"/>
      <c r="C4" s="41" t="s">
        <v>5</v>
      </c>
      <c r="D4" s="41"/>
      <c r="E4" s="41"/>
      <c r="F4" s="41"/>
      <c r="G4" s="41"/>
      <c r="H4" s="41" t="s">
        <v>6</v>
      </c>
      <c r="I4" s="41"/>
      <c r="J4" s="41" t="s">
        <v>5</v>
      </c>
      <c r="K4" s="41"/>
      <c r="L4" s="41"/>
      <c r="M4" s="41"/>
      <c r="N4" s="41"/>
      <c r="O4" s="67"/>
    </row>
    <row r="5" ht="15.9" customHeight="1" spans="1:15">
      <c r="A5" s="42" t="s">
        <v>7</v>
      </c>
      <c r="B5" s="43"/>
      <c r="C5" s="41"/>
      <c r="D5" s="41"/>
      <c r="E5" s="41" t="s">
        <v>8</v>
      </c>
      <c r="F5" s="41" t="s">
        <v>9</v>
      </c>
      <c r="G5" s="41"/>
      <c r="H5" s="41" t="s">
        <v>10</v>
      </c>
      <c r="I5" s="41"/>
      <c r="J5" s="41" t="s">
        <v>11</v>
      </c>
      <c r="K5" s="41"/>
      <c r="L5" s="41" t="s">
        <v>12</v>
      </c>
      <c r="M5" s="41"/>
      <c r="N5" s="41" t="s">
        <v>13</v>
      </c>
      <c r="O5" s="67"/>
    </row>
    <row r="6" ht="15.9" customHeight="1" spans="1:15">
      <c r="A6" s="44"/>
      <c r="B6" s="45"/>
      <c r="C6" s="46" t="s">
        <v>14</v>
      </c>
      <c r="D6" s="46"/>
      <c r="E6" s="47">
        <v>28</v>
      </c>
      <c r="F6" s="47">
        <v>28</v>
      </c>
      <c r="G6" s="47"/>
      <c r="H6" s="47">
        <v>28</v>
      </c>
      <c r="I6" s="47"/>
      <c r="J6" s="41">
        <v>10</v>
      </c>
      <c r="K6" s="41"/>
      <c r="L6" s="68">
        <f>IFERROR(H6/F6,"")</f>
        <v>1</v>
      </c>
      <c r="M6" s="68"/>
      <c r="N6" s="41">
        <f>IFERROR(L6*J6,"")</f>
        <v>10</v>
      </c>
      <c r="O6" s="69"/>
    </row>
    <row r="7" ht="15.9" customHeight="1" spans="1:15">
      <c r="A7" s="44"/>
      <c r="B7" s="45"/>
      <c r="C7" s="41" t="s">
        <v>15</v>
      </c>
      <c r="D7" s="41"/>
      <c r="E7" s="47"/>
      <c r="F7" s="47"/>
      <c r="G7" s="47"/>
      <c r="H7" s="47"/>
      <c r="I7" s="47"/>
      <c r="J7" s="41" t="s">
        <v>16</v>
      </c>
      <c r="K7" s="41"/>
      <c r="L7" s="68" t="str">
        <f>IFERROR(H7/F7,"")</f>
        <v/>
      </c>
      <c r="M7" s="68"/>
      <c r="N7" s="41" t="s">
        <v>16</v>
      </c>
      <c r="O7" s="69"/>
    </row>
    <row r="8" ht="15.9" customHeight="1" spans="1:15">
      <c r="A8" s="48"/>
      <c r="B8" s="49"/>
      <c r="C8" s="50" t="s">
        <v>17</v>
      </c>
      <c r="D8" s="50"/>
      <c r="E8" s="47"/>
      <c r="F8" s="47"/>
      <c r="G8" s="47"/>
      <c r="H8" s="47"/>
      <c r="I8" s="47"/>
      <c r="J8" s="41" t="s">
        <v>16</v>
      </c>
      <c r="K8" s="41"/>
      <c r="L8" s="68" t="str">
        <f>IFERROR(H8/F8,"")</f>
        <v/>
      </c>
      <c r="M8" s="68"/>
      <c r="N8" s="41" t="s">
        <v>16</v>
      </c>
      <c r="O8" s="69"/>
    </row>
    <row r="9" ht="15.9" customHeight="1" spans="1:15">
      <c r="A9" s="51"/>
      <c r="B9" s="51"/>
      <c r="C9" s="50" t="s">
        <v>18</v>
      </c>
      <c r="D9" s="50"/>
      <c r="E9" s="47"/>
      <c r="F9" s="47"/>
      <c r="G9" s="47"/>
      <c r="H9" s="47"/>
      <c r="I9" s="47"/>
      <c r="J9" s="41" t="s">
        <v>16</v>
      </c>
      <c r="K9" s="41"/>
      <c r="L9" s="68" t="str">
        <f>IFERROR(H9/F9,"")</f>
        <v/>
      </c>
      <c r="M9" s="68"/>
      <c r="N9" s="41" t="s">
        <v>16</v>
      </c>
      <c r="O9" s="69"/>
    </row>
    <row r="10" ht="15.9" customHeight="1" spans="1:15">
      <c r="A10" s="41" t="s">
        <v>19</v>
      </c>
      <c r="B10" s="41" t="s">
        <v>20</v>
      </c>
      <c r="C10" s="41"/>
      <c r="D10" s="41"/>
      <c r="E10" s="41"/>
      <c r="F10" s="41"/>
      <c r="G10" s="41"/>
      <c r="H10" s="41" t="s">
        <v>21</v>
      </c>
      <c r="I10" s="41"/>
      <c r="J10" s="41"/>
      <c r="K10" s="41"/>
      <c r="L10" s="41"/>
      <c r="M10" s="41"/>
      <c r="N10" s="41"/>
      <c r="O10" s="67"/>
    </row>
    <row r="11" ht="61" customHeight="1" spans="1:15">
      <c r="A11" s="41"/>
      <c r="B11" s="52" t="s">
        <v>22</v>
      </c>
      <c r="C11" s="52"/>
      <c r="D11" s="52"/>
      <c r="E11" s="52"/>
      <c r="F11" s="52"/>
      <c r="G11" s="52"/>
      <c r="H11" s="52" t="s">
        <v>23</v>
      </c>
      <c r="I11" s="52"/>
      <c r="J11" s="52"/>
      <c r="K11" s="52"/>
      <c r="L11" s="52"/>
      <c r="M11" s="52"/>
      <c r="N11" s="52"/>
      <c r="O11" s="70"/>
    </row>
    <row r="12" ht="15.9" customHeight="1" spans="1:15">
      <c r="A12" s="41" t="s">
        <v>24</v>
      </c>
      <c r="B12" s="41" t="s">
        <v>25</v>
      </c>
      <c r="C12" s="41" t="s">
        <v>26</v>
      </c>
      <c r="D12" s="41" t="s">
        <v>27</v>
      </c>
      <c r="E12" s="41"/>
      <c r="F12" s="41"/>
      <c r="G12" s="41" t="s">
        <v>28</v>
      </c>
      <c r="H12" s="41" t="s">
        <v>29</v>
      </c>
      <c r="I12" s="41" t="s">
        <v>11</v>
      </c>
      <c r="J12" s="41"/>
      <c r="K12" s="41" t="s">
        <v>13</v>
      </c>
      <c r="L12" s="41"/>
      <c r="M12" s="41" t="s">
        <v>30</v>
      </c>
      <c r="N12" s="41"/>
      <c r="O12" s="67"/>
    </row>
    <row r="13" ht="32.1" customHeight="1" spans="1:15">
      <c r="A13" s="41"/>
      <c r="B13" s="41"/>
      <c r="C13" s="41"/>
      <c r="D13" s="41"/>
      <c r="E13" s="41"/>
      <c r="F13" s="41"/>
      <c r="G13" s="41"/>
      <c r="H13" s="41"/>
      <c r="I13" s="41"/>
      <c r="J13" s="41"/>
      <c r="K13" s="41"/>
      <c r="L13" s="41"/>
      <c r="M13" s="41"/>
      <c r="N13" s="41"/>
      <c r="O13" s="67"/>
    </row>
    <row r="14" ht="26.8" customHeight="1" spans="1:15">
      <c r="A14" s="41"/>
      <c r="B14" s="41" t="s">
        <v>31</v>
      </c>
      <c r="C14" s="41" t="s">
        <v>32</v>
      </c>
      <c r="D14" s="79" t="s">
        <v>33</v>
      </c>
      <c r="E14" s="80"/>
      <c r="F14" s="81"/>
      <c r="G14" s="56" t="s">
        <v>34</v>
      </c>
      <c r="H14" s="56" t="s">
        <v>35</v>
      </c>
      <c r="I14" s="41">
        <v>7</v>
      </c>
      <c r="J14" s="41"/>
      <c r="K14" s="41">
        <v>7</v>
      </c>
      <c r="L14" s="41"/>
      <c r="M14" s="41"/>
      <c r="N14" s="41"/>
      <c r="O14" s="67"/>
    </row>
    <row r="15" ht="26.8" customHeight="1" spans="1:15">
      <c r="A15" s="41"/>
      <c r="B15" s="41"/>
      <c r="C15" s="41"/>
      <c r="D15" s="79" t="s">
        <v>36</v>
      </c>
      <c r="E15" s="80"/>
      <c r="F15" s="81"/>
      <c r="G15" s="56" t="s">
        <v>37</v>
      </c>
      <c r="H15" s="56" t="s">
        <v>38</v>
      </c>
      <c r="I15" s="41">
        <v>7</v>
      </c>
      <c r="J15" s="41"/>
      <c r="K15" s="41">
        <v>7</v>
      </c>
      <c r="L15" s="41"/>
      <c r="M15" s="41"/>
      <c r="N15" s="41"/>
      <c r="O15" s="67"/>
    </row>
    <row r="16" ht="26.8" customHeight="1" spans="1:15">
      <c r="A16" s="41"/>
      <c r="B16" s="41"/>
      <c r="C16" s="41"/>
      <c r="D16" s="79" t="s">
        <v>39</v>
      </c>
      <c r="E16" s="80"/>
      <c r="F16" s="81"/>
      <c r="G16" s="56" t="s">
        <v>34</v>
      </c>
      <c r="H16" s="56" t="s">
        <v>35</v>
      </c>
      <c r="I16" s="41">
        <v>6</v>
      </c>
      <c r="J16" s="41"/>
      <c r="K16" s="41">
        <v>6</v>
      </c>
      <c r="L16" s="41"/>
      <c r="M16" s="41"/>
      <c r="N16" s="41"/>
      <c r="O16" s="67"/>
    </row>
    <row r="17" ht="26.8" customHeight="1" spans="1:15">
      <c r="A17" s="41"/>
      <c r="B17" s="41"/>
      <c r="C17" s="41" t="s">
        <v>40</v>
      </c>
      <c r="D17" s="83" t="s">
        <v>41</v>
      </c>
      <c r="E17" s="84"/>
      <c r="F17" s="85"/>
      <c r="G17" s="60" t="s">
        <v>42</v>
      </c>
      <c r="H17" s="60">
        <v>1</v>
      </c>
      <c r="I17" s="41">
        <v>6</v>
      </c>
      <c r="J17" s="41"/>
      <c r="K17" s="41">
        <v>6</v>
      </c>
      <c r="L17" s="41"/>
      <c r="M17" s="41"/>
      <c r="N17" s="41"/>
      <c r="O17" s="67"/>
    </row>
    <row r="18" ht="26.8" customHeight="1" spans="1:15">
      <c r="A18" s="41"/>
      <c r="B18" s="41"/>
      <c r="C18" s="41"/>
      <c r="D18" s="83" t="s">
        <v>43</v>
      </c>
      <c r="E18" s="84"/>
      <c r="F18" s="85"/>
      <c r="G18" s="60" t="s">
        <v>42</v>
      </c>
      <c r="H18" s="111">
        <v>1</v>
      </c>
      <c r="I18" s="41">
        <v>6</v>
      </c>
      <c r="J18" s="41"/>
      <c r="K18" s="41">
        <v>6</v>
      </c>
      <c r="L18" s="41"/>
      <c r="M18" s="41"/>
      <c r="N18" s="41"/>
      <c r="O18" s="67"/>
    </row>
    <row r="19" ht="26.8" customHeight="1" spans="1:15">
      <c r="A19" s="41"/>
      <c r="B19" s="41"/>
      <c r="C19" s="41" t="s">
        <v>44</v>
      </c>
      <c r="D19" s="83" t="s">
        <v>45</v>
      </c>
      <c r="E19" s="84"/>
      <c r="F19" s="85"/>
      <c r="G19" s="60" t="s">
        <v>46</v>
      </c>
      <c r="H19" s="60" t="s">
        <v>46</v>
      </c>
      <c r="I19" s="41">
        <v>6</v>
      </c>
      <c r="J19" s="41"/>
      <c r="K19" s="41">
        <v>6</v>
      </c>
      <c r="L19" s="41"/>
      <c r="M19" s="41"/>
      <c r="N19" s="41"/>
      <c r="O19" s="67"/>
    </row>
    <row r="20" ht="26.8" customHeight="1" spans="1:15">
      <c r="A20" s="41"/>
      <c r="B20" s="41"/>
      <c r="C20" s="41"/>
      <c r="D20" s="83" t="s">
        <v>47</v>
      </c>
      <c r="E20" s="84"/>
      <c r="F20" s="85"/>
      <c r="G20" s="61" t="s">
        <v>48</v>
      </c>
      <c r="H20" s="61" t="s">
        <v>48</v>
      </c>
      <c r="I20" s="41">
        <v>6</v>
      </c>
      <c r="J20" s="41"/>
      <c r="K20" s="41">
        <v>6</v>
      </c>
      <c r="L20" s="41"/>
      <c r="M20" s="41"/>
      <c r="N20" s="41"/>
      <c r="O20" s="67"/>
    </row>
    <row r="21" ht="26.8" customHeight="1" spans="1:15">
      <c r="A21" s="41"/>
      <c r="B21" s="41"/>
      <c r="C21" s="41" t="s">
        <v>49</v>
      </c>
      <c r="D21" s="83" t="s">
        <v>50</v>
      </c>
      <c r="E21" s="84"/>
      <c r="F21" s="85"/>
      <c r="G21" s="61" t="s">
        <v>51</v>
      </c>
      <c r="H21" s="61" t="s">
        <v>52</v>
      </c>
      <c r="I21" s="41">
        <v>6</v>
      </c>
      <c r="J21" s="41"/>
      <c r="K21" s="41">
        <v>6</v>
      </c>
      <c r="L21" s="41"/>
      <c r="M21" s="41"/>
      <c r="N21" s="41"/>
      <c r="O21" s="71"/>
    </row>
    <row r="22" ht="26.8" customHeight="1" spans="1:15">
      <c r="A22" s="41"/>
      <c r="B22" s="41" t="s">
        <v>53</v>
      </c>
      <c r="C22" s="41" t="s">
        <v>54</v>
      </c>
      <c r="D22" s="63"/>
      <c r="E22" s="63"/>
      <c r="F22" s="63"/>
      <c r="G22" s="41"/>
      <c r="H22" s="41"/>
      <c r="I22" s="41"/>
      <c r="J22" s="41"/>
      <c r="K22" s="41" t="str">
        <f t="shared" ref="K15:K27" si="0">IFERROR(H22/G22*I22,"")</f>
        <v/>
      </c>
      <c r="L22" s="41"/>
      <c r="M22" s="41"/>
      <c r="N22" s="41"/>
      <c r="O22" s="67"/>
    </row>
    <row r="23" ht="26.8" customHeight="1" spans="1:15">
      <c r="A23" s="41"/>
      <c r="B23" s="41"/>
      <c r="C23" s="41" t="s">
        <v>55</v>
      </c>
      <c r="D23" s="83" t="s">
        <v>56</v>
      </c>
      <c r="E23" s="84"/>
      <c r="F23" s="85"/>
      <c r="G23" s="60">
        <v>1</v>
      </c>
      <c r="H23" s="60">
        <v>0.95</v>
      </c>
      <c r="I23" s="41">
        <v>15</v>
      </c>
      <c r="J23" s="41"/>
      <c r="K23" s="41">
        <v>14.25</v>
      </c>
      <c r="L23" s="41"/>
      <c r="M23" s="41"/>
      <c r="N23" s="41"/>
      <c r="O23" s="67"/>
    </row>
    <row r="24" ht="26.8" customHeight="1" spans="1:15">
      <c r="A24" s="41"/>
      <c r="B24" s="41"/>
      <c r="C24" s="41" t="s">
        <v>57</v>
      </c>
      <c r="D24" s="63"/>
      <c r="E24" s="63"/>
      <c r="F24" s="63"/>
      <c r="G24" s="41"/>
      <c r="H24" s="41"/>
      <c r="I24" s="41"/>
      <c r="J24" s="41"/>
      <c r="K24" s="41" t="str">
        <f t="shared" si="0"/>
        <v/>
      </c>
      <c r="L24" s="41"/>
      <c r="M24" s="41"/>
      <c r="N24" s="41"/>
      <c r="O24" s="67"/>
    </row>
    <row r="25" ht="26.8" customHeight="1" spans="1:15">
      <c r="A25" s="41"/>
      <c r="B25" s="41"/>
      <c r="C25" s="41" t="s">
        <v>58</v>
      </c>
      <c r="D25" s="83" t="s">
        <v>59</v>
      </c>
      <c r="E25" s="84"/>
      <c r="F25" s="85"/>
      <c r="G25" s="61" t="s">
        <v>60</v>
      </c>
      <c r="H25" s="61" t="s">
        <v>61</v>
      </c>
      <c r="I25" s="41">
        <v>15</v>
      </c>
      <c r="J25" s="41"/>
      <c r="K25" s="41">
        <v>15</v>
      </c>
      <c r="L25" s="41"/>
      <c r="M25" s="41"/>
      <c r="N25" s="41"/>
      <c r="O25" s="67"/>
    </row>
    <row r="26" ht="26.8" customHeight="1" spans="1:15">
      <c r="A26" s="41"/>
      <c r="B26" s="41" t="s">
        <v>62</v>
      </c>
      <c r="C26" s="41" t="s">
        <v>63</v>
      </c>
      <c r="D26" s="83" t="s">
        <v>64</v>
      </c>
      <c r="E26" s="84"/>
      <c r="F26" s="85"/>
      <c r="G26" s="61" t="s">
        <v>65</v>
      </c>
      <c r="H26" s="60">
        <v>0.95</v>
      </c>
      <c r="I26" s="41">
        <v>10</v>
      </c>
      <c r="J26" s="41"/>
      <c r="K26" s="41">
        <v>10</v>
      </c>
      <c r="L26" s="41"/>
      <c r="M26" s="41"/>
      <c r="N26" s="41"/>
      <c r="O26" s="67"/>
    </row>
    <row r="27" ht="15.9" customHeight="1" spans="1:15">
      <c r="A27" s="65" t="s">
        <v>66</v>
      </c>
      <c r="B27" s="65"/>
      <c r="C27" s="65"/>
      <c r="D27" s="65"/>
      <c r="E27" s="65"/>
      <c r="F27" s="65"/>
      <c r="G27" s="65"/>
      <c r="H27" s="65"/>
      <c r="I27" s="65">
        <f>SUM(I14:J26)+J6</f>
        <v>100</v>
      </c>
      <c r="J27" s="65"/>
      <c r="K27" s="41">
        <v>99.25</v>
      </c>
      <c r="L27" s="41"/>
      <c r="M27" s="51"/>
      <c r="N27" s="51"/>
      <c r="O27" s="67"/>
    </row>
    <row r="28" spans="15:15">
      <c r="O28" s="70"/>
    </row>
    <row r="29" spans="15:15">
      <c r="O29" s="70"/>
    </row>
  </sheetData>
  <mergeCells count="111">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A27:H27"/>
    <mergeCell ref="I27:J27"/>
    <mergeCell ref="K27:L27"/>
    <mergeCell ref="M27:N27"/>
    <mergeCell ref="A10:A11"/>
    <mergeCell ref="A12:A26"/>
    <mergeCell ref="B12:B13"/>
    <mergeCell ref="B14:B21"/>
    <mergeCell ref="B22:B25"/>
    <mergeCell ref="C12:C13"/>
    <mergeCell ref="C14:C16"/>
    <mergeCell ref="C17:C18"/>
    <mergeCell ref="C19:C20"/>
    <mergeCell ref="G12:G13"/>
    <mergeCell ref="H12:H13"/>
    <mergeCell ref="O6:O9"/>
    <mergeCell ref="D12:F13"/>
    <mergeCell ref="I12:J13"/>
    <mergeCell ref="K12:L13"/>
    <mergeCell ref="M12:N13"/>
    <mergeCell ref="A5:B8"/>
  </mergeCells>
  <printOptions horizontalCentered="1"/>
  <pageMargins left="0.700694444444445" right="0.700694444444445" top="0.751388888888889" bottom="0.751388888888889" header="0.298611111111111" footer="0.298611111111111"/>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workbookViewId="0">
      <selection activeCell="C3" sqref="C3:N3"/>
    </sheetView>
  </sheetViews>
  <sheetFormatPr defaultColWidth="9" defaultRowHeight="13.5"/>
  <cols>
    <col min="1" max="1" width="5" style="1" customWidth="1"/>
  </cols>
  <sheetData>
    <row r="1" ht="20.45" customHeight="1" spans="1:14">
      <c r="A1" s="2" t="s">
        <v>0</v>
      </c>
      <c r="B1" s="2"/>
      <c r="C1" s="2"/>
      <c r="D1" s="2"/>
      <c r="E1" s="2"/>
      <c r="F1" s="2"/>
      <c r="G1" s="2"/>
      <c r="H1" s="2"/>
      <c r="I1" s="2"/>
      <c r="J1" s="2"/>
      <c r="K1" s="2"/>
      <c r="L1" s="2"/>
      <c r="M1" s="2"/>
      <c r="N1" s="2"/>
    </row>
    <row r="2" ht="15.9" customHeight="1" spans="1:15">
      <c r="A2" s="3" t="s">
        <v>1</v>
      </c>
      <c r="B2" s="3"/>
      <c r="C2" s="3"/>
      <c r="D2" s="3"/>
      <c r="E2" s="3"/>
      <c r="F2" s="3"/>
      <c r="G2" s="3"/>
      <c r="H2" s="3"/>
      <c r="I2" s="3"/>
      <c r="J2" s="3"/>
      <c r="K2" s="3"/>
      <c r="L2" s="3"/>
      <c r="M2" s="3"/>
      <c r="N2" s="3"/>
      <c r="O2" s="31"/>
    </row>
    <row r="3" ht="15.9" customHeight="1" spans="1:15">
      <c r="A3" s="4" t="s">
        <v>2</v>
      </c>
      <c r="B3" s="4"/>
      <c r="C3" s="4" t="s">
        <v>195</v>
      </c>
      <c r="D3" s="4"/>
      <c r="E3" s="4"/>
      <c r="F3" s="4"/>
      <c r="G3" s="4"/>
      <c r="H3" s="4"/>
      <c r="I3" s="4"/>
      <c r="J3" s="4"/>
      <c r="K3" s="4"/>
      <c r="L3" s="4"/>
      <c r="M3" s="4"/>
      <c r="N3" s="4"/>
      <c r="O3" s="32"/>
    </row>
    <row r="4" ht="15.9" customHeight="1" spans="1:15">
      <c r="A4" s="4" t="s">
        <v>4</v>
      </c>
      <c r="B4" s="4"/>
      <c r="C4" s="4" t="s">
        <v>68</v>
      </c>
      <c r="D4" s="4"/>
      <c r="E4" s="4"/>
      <c r="F4" s="4"/>
      <c r="G4" s="4"/>
      <c r="H4" s="4" t="s">
        <v>6</v>
      </c>
      <c r="I4" s="4"/>
      <c r="J4" s="4" t="s">
        <v>68</v>
      </c>
      <c r="K4" s="4"/>
      <c r="L4" s="4"/>
      <c r="M4" s="4"/>
      <c r="N4" s="4"/>
      <c r="O4" s="32"/>
    </row>
    <row r="5" ht="15.9" customHeight="1" spans="1:15">
      <c r="A5" s="5" t="s">
        <v>7</v>
      </c>
      <c r="B5" s="6"/>
      <c r="C5" s="4"/>
      <c r="D5" s="4"/>
      <c r="E5" s="4" t="s">
        <v>8</v>
      </c>
      <c r="F5" s="4" t="s">
        <v>9</v>
      </c>
      <c r="G5" s="4"/>
      <c r="H5" s="4" t="s">
        <v>10</v>
      </c>
      <c r="I5" s="4"/>
      <c r="J5" s="4" t="s">
        <v>11</v>
      </c>
      <c r="K5" s="4"/>
      <c r="L5" s="4" t="s">
        <v>12</v>
      </c>
      <c r="M5" s="4"/>
      <c r="N5" s="4" t="s">
        <v>13</v>
      </c>
      <c r="O5" s="32"/>
    </row>
    <row r="6" ht="15.9" customHeight="1" spans="1:15">
      <c r="A6" s="7"/>
      <c r="B6" s="8"/>
      <c r="C6" s="9" t="s">
        <v>14</v>
      </c>
      <c r="D6" s="9"/>
      <c r="E6" s="11">
        <v>10</v>
      </c>
      <c r="F6" s="11">
        <v>10</v>
      </c>
      <c r="G6" s="11"/>
      <c r="H6" s="11">
        <v>10</v>
      </c>
      <c r="I6" s="11"/>
      <c r="J6" s="4">
        <v>10</v>
      </c>
      <c r="K6" s="4"/>
      <c r="L6" s="33">
        <f t="shared" ref="L6:L9" si="0">IFERROR(H6/F6,"")</f>
        <v>1</v>
      </c>
      <c r="M6" s="33"/>
      <c r="N6" s="4">
        <f>IFERROR(L6*J6,"")</f>
        <v>10</v>
      </c>
      <c r="O6" s="34"/>
    </row>
    <row r="7" ht="15.9" customHeight="1" spans="1:15">
      <c r="A7" s="7"/>
      <c r="B7" s="8"/>
      <c r="C7" s="4" t="s">
        <v>15</v>
      </c>
      <c r="D7" s="4"/>
      <c r="E7" s="11"/>
      <c r="F7" s="11"/>
      <c r="G7" s="11"/>
      <c r="H7" s="11"/>
      <c r="I7" s="11"/>
      <c r="J7" s="4" t="s">
        <v>16</v>
      </c>
      <c r="K7" s="4"/>
      <c r="L7" s="33" t="str">
        <f t="shared" si="0"/>
        <v/>
      </c>
      <c r="M7" s="33"/>
      <c r="N7" s="4" t="s">
        <v>16</v>
      </c>
      <c r="O7" s="34"/>
    </row>
    <row r="8" ht="15.9" customHeight="1" spans="1:15">
      <c r="A8" s="12"/>
      <c r="B8" s="13"/>
      <c r="C8" s="14" t="s">
        <v>17</v>
      </c>
      <c r="D8" s="14"/>
      <c r="E8" s="11"/>
      <c r="F8" s="11"/>
      <c r="G8" s="11"/>
      <c r="H8" s="11"/>
      <c r="I8" s="11"/>
      <c r="J8" s="4" t="s">
        <v>16</v>
      </c>
      <c r="K8" s="4"/>
      <c r="L8" s="33" t="str">
        <f t="shared" si="0"/>
        <v/>
      </c>
      <c r="M8" s="33"/>
      <c r="N8" s="4" t="s">
        <v>16</v>
      </c>
      <c r="O8" s="34"/>
    </row>
    <row r="9" ht="15.9" customHeight="1" spans="1:15">
      <c r="A9" s="15"/>
      <c r="B9" s="15"/>
      <c r="C9" s="14" t="s">
        <v>18</v>
      </c>
      <c r="D9" s="14"/>
      <c r="E9" s="11"/>
      <c r="F9" s="11"/>
      <c r="G9" s="11"/>
      <c r="H9" s="11"/>
      <c r="I9" s="11"/>
      <c r="J9" s="4" t="s">
        <v>16</v>
      </c>
      <c r="K9" s="4"/>
      <c r="L9" s="33" t="str">
        <f t="shared" si="0"/>
        <v/>
      </c>
      <c r="M9" s="33"/>
      <c r="N9" s="4" t="s">
        <v>16</v>
      </c>
      <c r="O9" s="34"/>
    </row>
    <row r="10" ht="15.9" customHeight="1" spans="1:15">
      <c r="A10" s="4" t="s">
        <v>19</v>
      </c>
      <c r="B10" s="4" t="s">
        <v>20</v>
      </c>
      <c r="C10" s="4"/>
      <c r="D10" s="4"/>
      <c r="E10" s="4"/>
      <c r="F10" s="4"/>
      <c r="G10" s="4"/>
      <c r="H10" s="4" t="s">
        <v>21</v>
      </c>
      <c r="I10" s="4"/>
      <c r="J10" s="4"/>
      <c r="K10" s="4"/>
      <c r="L10" s="4"/>
      <c r="M10" s="4"/>
      <c r="N10" s="4"/>
      <c r="O10" s="32"/>
    </row>
    <row r="11" ht="61" customHeight="1" spans="1:15">
      <c r="A11" s="4"/>
      <c r="B11" s="16" t="s">
        <v>196</v>
      </c>
      <c r="C11" s="16"/>
      <c r="D11" s="16"/>
      <c r="E11" s="16"/>
      <c r="F11" s="16"/>
      <c r="G11" s="16"/>
      <c r="H11" s="16" t="s">
        <v>197</v>
      </c>
      <c r="I11" s="16"/>
      <c r="J11" s="16"/>
      <c r="K11" s="16"/>
      <c r="L11" s="16"/>
      <c r="M11" s="16"/>
      <c r="N11" s="16"/>
      <c r="O11" s="35"/>
    </row>
    <row r="12" ht="15.9" customHeight="1" spans="1:15">
      <c r="A12" s="4" t="s">
        <v>24</v>
      </c>
      <c r="B12" s="4" t="s">
        <v>25</v>
      </c>
      <c r="C12" s="4" t="s">
        <v>26</v>
      </c>
      <c r="D12" s="4" t="s">
        <v>27</v>
      </c>
      <c r="E12" s="4"/>
      <c r="F12" s="4"/>
      <c r="G12" s="4" t="s">
        <v>28</v>
      </c>
      <c r="H12" s="4" t="s">
        <v>29</v>
      </c>
      <c r="I12" s="4" t="s">
        <v>11</v>
      </c>
      <c r="J12" s="4"/>
      <c r="K12" s="4" t="s">
        <v>13</v>
      </c>
      <c r="L12" s="4"/>
      <c r="M12" s="4" t="s">
        <v>30</v>
      </c>
      <c r="N12" s="4"/>
      <c r="O12" s="32"/>
    </row>
    <row r="13" ht="32.1" customHeight="1" spans="1:15">
      <c r="A13" s="4"/>
      <c r="B13" s="4"/>
      <c r="C13" s="4"/>
      <c r="D13" s="4"/>
      <c r="E13" s="4"/>
      <c r="F13" s="4"/>
      <c r="G13" s="4"/>
      <c r="H13" s="4"/>
      <c r="I13" s="4"/>
      <c r="J13" s="4"/>
      <c r="K13" s="4"/>
      <c r="L13" s="4"/>
      <c r="M13" s="4"/>
      <c r="N13" s="4"/>
      <c r="O13" s="32"/>
    </row>
    <row r="14" ht="27.25" customHeight="1" spans="1:15">
      <c r="A14" s="4"/>
      <c r="B14" s="4" t="s">
        <v>31</v>
      </c>
      <c r="C14" s="4" t="s">
        <v>32</v>
      </c>
      <c r="D14" s="73" t="s">
        <v>198</v>
      </c>
      <c r="E14" s="74"/>
      <c r="F14" s="75"/>
      <c r="G14" s="20" t="s">
        <v>199</v>
      </c>
      <c r="H14" s="20" t="s">
        <v>199</v>
      </c>
      <c r="I14" s="4">
        <v>10</v>
      </c>
      <c r="J14" s="4"/>
      <c r="K14" s="4">
        <v>10</v>
      </c>
      <c r="L14" s="4"/>
      <c r="M14" s="4"/>
      <c r="N14" s="4"/>
      <c r="O14" s="32"/>
    </row>
    <row r="15" ht="27.25" customHeight="1" spans="1:15">
      <c r="A15" s="4"/>
      <c r="B15" s="4"/>
      <c r="C15" s="4" t="s">
        <v>40</v>
      </c>
      <c r="D15" s="76" t="s">
        <v>121</v>
      </c>
      <c r="E15" s="77"/>
      <c r="F15" s="78"/>
      <c r="G15" s="24">
        <v>1</v>
      </c>
      <c r="H15" s="24">
        <v>1</v>
      </c>
      <c r="I15" s="4">
        <v>10</v>
      </c>
      <c r="J15" s="4"/>
      <c r="K15" s="4">
        <v>10</v>
      </c>
      <c r="L15" s="4"/>
      <c r="M15" s="4"/>
      <c r="N15" s="4"/>
      <c r="O15" s="32"/>
    </row>
    <row r="16" ht="27.25" customHeight="1" spans="1:15">
      <c r="A16" s="4"/>
      <c r="B16" s="4"/>
      <c r="C16" s="4"/>
      <c r="D16" s="76" t="s">
        <v>122</v>
      </c>
      <c r="E16" s="77"/>
      <c r="F16" s="78"/>
      <c r="G16" s="24">
        <v>1</v>
      </c>
      <c r="H16" s="24">
        <v>1</v>
      </c>
      <c r="I16" s="4">
        <v>10</v>
      </c>
      <c r="J16" s="4"/>
      <c r="K16" s="4">
        <v>10</v>
      </c>
      <c r="L16" s="4"/>
      <c r="M16" s="4"/>
      <c r="N16" s="4"/>
      <c r="O16" s="32"/>
    </row>
    <row r="17" ht="27.25" customHeight="1" spans="1:15">
      <c r="A17" s="4"/>
      <c r="B17" s="4"/>
      <c r="C17" s="4" t="s">
        <v>44</v>
      </c>
      <c r="D17" s="76" t="s">
        <v>200</v>
      </c>
      <c r="E17" s="77"/>
      <c r="F17" s="78"/>
      <c r="G17" s="25" t="s">
        <v>201</v>
      </c>
      <c r="H17" s="25" t="s">
        <v>201</v>
      </c>
      <c r="I17" s="4">
        <v>10</v>
      </c>
      <c r="J17" s="4"/>
      <c r="K17" s="4">
        <v>10</v>
      </c>
      <c r="L17" s="4"/>
      <c r="M17" s="4"/>
      <c r="N17" s="4"/>
      <c r="O17" s="32"/>
    </row>
    <row r="18" ht="27.25" customHeight="1" spans="1:15">
      <c r="A18" s="4"/>
      <c r="B18" s="4"/>
      <c r="C18" s="4" t="s">
        <v>49</v>
      </c>
      <c r="D18" s="76" t="s">
        <v>202</v>
      </c>
      <c r="E18" s="77"/>
      <c r="F18" s="78"/>
      <c r="G18" s="25" t="s">
        <v>203</v>
      </c>
      <c r="H18" s="25" t="s">
        <v>203</v>
      </c>
      <c r="I18" s="4">
        <v>10</v>
      </c>
      <c r="J18" s="4"/>
      <c r="K18" s="4">
        <v>10</v>
      </c>
      <c r="L18" s="4"/>
      <c r="M18" s="4"/>
      <c r="N18" s="4"/>
      <c r="O18" s="36"/>
    </row>
    <row r="19" ht="27.25" customHeight="1" spans="1:15">
      <c r="A19" s="4"/>
      <c r="B19" s="4" t="s">
        <v>53</v>
      </c>
      <c r="C19" s="4" t="s">
        <v>54</v>
      </c>
      <c r="D19" s="27"/>
      <c r="E19" s="27"/>
      <c r="F19" s="27"/>
      <c r="G19" s="4"/>
      <c r="H19" s="4"/>
      <c r="I19" s="4"/>
      <c r="J19" s="4"/>
      <c r="K19" s="4" t="str">
        <f>IFERROR(H19/G19*I19,"")</f>
        <v/>
      </c>
      <c r="L19" s="4"/>
      <c r="M19" s="4"/>
      <c r="N19" s="4"/>
      <c r="O19" s="32"/>
    </row>
    <row r="20" ht="27.25" customHeight="1" spans="1:15">
      <c r="A20" s="4"/>
      <c r="B20" s="4"/>
      <c r="C20" s="4" t="s">
        <v>55</v>
      </c>
      <c r="D20" s="76" t="s">
        <v>204</v>
      </c>
      <c r="E20" s="77"/>
      <c r="F20" s="78"/>
      <c r="G20" s="25" t="s">
        <v>205</v>
      </c>
      <c r="H20" s="24">
        <v>0.9</v>
      </c>
      <c r="I20" s="4">
        <v>10</v>
      </c>
      <c r="J20" s="4"/>
      <c r="K20" s="4">
        <v>9</v>
      </c>
      <c r="L20" s="4"/>
      <c r="M20" s="4"/>
      <c r="N20" s="4"/>
      <c r="O20" s="32"/>
    </row>
    <row r="21" ht="27.25" customHeight="1" spans="1:15">
      <c r="A21" s="4"/>
      <c r="B21" s="4"/>
      <c r="C21" s="4"/>
      <c r="D21" s="76" t="s">
        <v>206</v>
      </c>
      <c r="E21" s="77"/>
      <c r="F21" s="78"/>
      <c r="G21" s="25" t="s">
        <v>131</v>
      </c>
      <c r="H21" s="24">
        <v>1</v>
      </c>
      <c r="I21" s="4">
        <v>10</v>
      </c>
      <c r="J21" s="4"/>
      <c r="K21" s="4">
        <v>10</v>
      </c>
      <c r="L21" s="4"/>
      <c r="M21" s="4"/>
      <c r="N21" s="4"/>
      <c r="O21" s="32"/>
    </row>
    <row r="22" ht="27.25" customHeight="1" spans="1:15">
      <c r="A22" s="4"/>
      <c r="B22" s="4"/>
      <c r="C22" s="4" t="s">
        <v>57</v>
      </c>
      <c r="D22" s="27"/>
      <c r="E22" s="27"/>
      <c r="F22" s="27"/>
      <c r="G22" s="4"/>
      <c r="H22" s="4"/>
      <c r="I22" s="4"/>
      <c r="J22" s="4"/>
      <c r="K22" s="4" t="str">
        <f>IFERROR(H22/G22*I22,"")</f>
        <v/>
      </c>
      <c r="L22" s="4"/>
      <c r="M22" s="4"/>
      <c r="N22" s="4"/>
      <c r="O22" s="32"/>
    </row>
    <row r="23" ht="27.25" customHeight="1" spans="1:15">
      <c r="A23" s="4"/>
      <c r="B23" s="4"/>
      <c r="C23" s="4" t="s">
        <v>58</v>
      </c>
      <c r="D23" s="76" t="s">
        <v>132</v>
      </c>
      <c r="E23" s="77"/>
      <c r="F23" s="78"/>
      <c r="G23" s="25" t="s">
        <v>61</v>
      </c>
      <c r="H23" s="25" t="s">
        <v>61</v>
      </c>
      <c r="I23" s="4">
        <v>5</v>
      </c>
      <c r="J23" s="4"/>
      <c r="K23" s="4">
        <v>5</v>
      </c>
      <c r="L23" s="4"/>
      <c r="M23" s="4"/>
      <c r="N23" s="4"/>
      <c r="O23" s="32"/>
    </row>
    <row r="24" ht="27.25" customHeight="1" spans="1:15">
      <c r="A24" s="4"/>
      <c r="B24" s="4"/>
      <c r="C24" s="4"/>
      <c r="D24" s="76" t="s">
        <v>111</v>
      </c>
      <c r="E24" s="77"/>
      <c r="F24" s="78"/>
      <c r="G24" s="25" t="s">
        <v>112</v>
      </c>
      <c r="H24" s="24">
        <v>1</v>
      </c>
      <c r="I24" s="4">
        <v>5</v>
      </c>
      <c r="J24" s="4"/>
      <c r="K24" s="4">
        <v>5</v>
      </c>
      <c r="L24" s="4"/>
      <c r="M24" s="4"/>
      <c r="N24" s="4"/>
      <c r="O24" s="32"/>
    </row>
    <row r="25" ht="27.25" customHeight="1" spans="1:15">
      <c r="A25" s="4"/>
      <c r="B25" s="4" t="s">
        <v>62</v>
      </c>
      <c r="C25" s="4" t="s">
        <v>63</v>
      </c>
      <c r="D25" s="76" t="s">
        <v>135</v>
      </c>
      <c r="E25" s="77"/>
      <c r="F25" s="78"/>
      <c r="G25" s="25" t="s">
        <v>65</v>
      </c>
      <c r="H25" s="24">
        <v>0.95</v>
      </c>
      <c r="I25" s="4">
        <v>10</v>
      </c>
      <c r="J25" s="4"/>
      <c r="K25" s="4">
        <v>10</v>
      </c>
      <c r="L25" s="4"/>
      <c r="M25" s="4"/>
      <c r="N25" s="4"/>
      <c r="O25" s="32"/>
    </row>
    <row r="26" ht="15.9" customHeight="1" spans="1:15">
      <c r="A26" s="30" t="s">
        <v>66</v>
      </c>
      <c r="B26" s="30"/>
      <c r="C26" s="30"/>
      <c r="D26" s="30"/>
      <c r="E26" s="30"/>
      <c r="F26" s="30"/>
      <c r="G26" s="30"/>
      <c r="H26" s="30"/>
      <c r="I26" s="30">
        <f>SUM(I14:J25)+J6</f>
        <v>100</v>
      </c>
      <c r="J26" s="30"/>
      <c r="K26" s="4">
        <v>99</v>
      </c>
      <c r="L26" s="4"/>
      <c r="M26" s="15"/>
      <c r="N26" s="15"/>
      <c r="O26" s="32"/>
    </row>
    <row r="27" spans="2:15">
      <c r="B27" s="1"/>
      <c r="C27" s="1"/>
      <c r="D27" s="1"/>
      <c r="E27" s="1"/>
      <c r="F27" s="1"/>
      <c r="G27" s="1"/>
      <c r="H27" s="1"/>
      <c r="I27" s="1"/>
      <c r="J27" s="1"/>
      <c r="K27" s="1"/>
      <c r="L27" s="1"/>
      <c r="M27" s="1"/>
      <c r="N27" s="1"/>
      <c r="O27" s="35"/>
    </row>
    <row r="28" spans="2:15">
      <c r="B28" s="1"/>
      <c r="C28" s="1"/>
      <c r="D28" s="1"/>
      <c r="E28" s="1"/>
      <c r="F28" s="1"/>
      <c r="G28" s="1"/>
      <c r="H28" s="1"/>
      <c r="I28" s="1"/>
      <c r="J28" s="1"/>
      <c r="K28" s="1"/>
      <c r="L28" s="1"/>
      <c r="M28" s="1"/>
      <c r="N28" s="1"/>
      <c r="O28" s="35"/>
    </row>
  </sheetData>
  <mergeCells count="107">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A26:H26"/>
    <mergeCell ref="I26:J26"/>
    <mergeCell ref="K26:L26"/>
    <mergeCell ref="M26:N26"/>
    <mergeCell ref="A10:A11"/>
    <mergeCell ref="A12:A25"/>
    <mergeCell ref="B12:B13"/>
    <mergeCell ref="B14:B18"/>
    <mergeCell ref="B19:B24"/>
    <mergeCell ref="C12:C13"/>
    <mergeCell ref="C15:C16"/>
    <mergeCell ref="C20:C21"/>
    <mergeCell ref="C23:C24"/>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0"/>
  <sheetViews>
    <sheetView workbookViewId="0">
      <selection activeCell="C3" sqref="C3:N3"/>
    </sheetView>
  </sheetViews>
  <sheetFormatPr defaultColWidth="9" defaultRowHeight="13.5"/>
  <cols>
    <col min="1" max="1" width="5.78333333333333" style="1" customWidth="1"/>
  </cols>
  <sheetData>
    <row r="1" ht="20.45" customHeight="1" spans="1:14">
      <c r="A1" s="39" t="s">
        <v>0</v>
      </c>
      <c r="B1" s="39"/>
      <c r="C1" s="39"/>
      <c r="D1" s="39"/>
      <c r="E1" s="39"/>
      <c r="F1" s="39"/>
      <c r="G1" s="39"/>
      <c r="H1" s="39"/>
      <c r="I1" s="39"/>
      <c r="J1" s="39"/>
      <c r="K1" s="39"/>
      <c r="L1" s="39"/>
      <c r="M1" s="39"/>
      <c r="N1" s="39"/>
    </row>
    <row r="2" ht="15.9" customHeight="1" spans="1:15">
      <c r="A2" s="40" t="s">
        <v>1</v>
      </c>
      <c r="B2" s="40"/>
      <c r="C2" s="40"/>
      <c r="D2" s="40"/>
      <c r="E2" s="40"/>
      <c r="F2" s="40"/>
      <c r="G2" s="40"/>
      <c r="H2" s="40"/>
      <c r="I2" s="40"/>
      <c r="J2" s="40"/>
      <c r="K2" s="40"/>
      <c r="L2" s="40"/>
      <c r="M2" s="40"/>
      <c r="N2" s="40"/>
      <c r="O2" s="66"/>
    </row>
    <row r="3" ht="15.9" customHeight="1" spans="1:15">
      <c r="A3" s="41" t="s">
        <v>2</v>
      </c>
      <c r="B3" s="41"/>
      <c r="C3" s="41" t="s">
        <v>207</v>
      </c>
      <c r="D3" s="41"/>
      <c r="E3" s="41"/>
      <c r="F3" s="41"/>
      <c r="G3" s="41"/>
      <c r="H3" s="41"/>
      <c r="I3" s="41"/>
      <c r="J3" s="41"/>
      <c r="K3" s="41"/>
      <c r="L3" s="41"/>
      <c r="M3" s="41"/>
      <c r="N3" s="41"/>
      <c r="O3" s="67"/>
    </row>
    <row r="4" ht="15.9" customHeight="1" spans="1:15">
      <c r="A4" s="41" t="s">
        <v>4</v>
      </c>
      <c r="B4" s="41"/>
      <c r="C4" s="41" t="s">
        <v>68</v>
      </c>
      <c r="D4" s="41"/>
      <c r="E4" s="41"/>
      <c r="F4" s="41"/>
      <c r="G4" s="41"/>
      <c r="H4" s="41" t="s">
        <v>6</v>
      </c>
      <c r="I4" s="41"/>
      <c r="J4" s="41" t="s">
        <v>68</v>
      </c>
      <c r="K4" s="41"/>
      <c r="L4" s="41"/>
      <c r="M4" s="41"/>
      <c r="N4" s="41"/>
      <c r="O4" s="67"/>
    </row>
    <row r="5" ht="15.9" customHeight="1" spans="1:15">
      <c r="A5" s="42" t="s">
        <v>7</v>
      </c>
      <c r="B5" s="43"/>
      <c r="C5" s="41"/>
      <c r="D5" s="41"/>
      <c r="E5" s="41" t="s">
        <v>8</v>
      </c>
      <c r="F5" s="41" t="s">
        <v>9</v>
      </c>
      <c r="G5" s="41"/>
      <c r="H5" s="41" t="s">
        <v>10</v>
      </c>
      <c r="I5" s="41"/>
      <c r="J5" s="41" t="s">
        <v>11</v>
      </c>
      <c r="K5" s="41"/>
      <c r="L5" s="41" t="s">
        <v>12</v>
      </c>
      <c r="M5" s="41"/>
      <c r="N5" s="41" t="s">
        <v>13</v>
      </c>
      <c r="O5" s="67"/>
    </row>
    <row r="6" ht="15.9" customHeight="1" spans="1:15">
      <c r="A6" s="44"/>
      <c r="B6" s="45"/>
      <c r="C6" s="46" t="s">
        <v>14</v>
      </c>
      <c r="D6" s="46"/>
      <c r="E6" s="47">
        <v>100</v>
      </c>
      <c r="F6" s="47">
        <v>46.8</v>
      </c>
      <c r="G6" s="47"/>
      <c r="H6" s="47">
        <v>46.8</v>
      </c>
      <c r="I6" s="47"/>
      <c r="J6" s="41">
        <v>10</v>
      </c>
      <c r="K6" s="41"/>
      <c r="L6" s="68">
        <f t="shared" ref="L6:L9" si="0">IFERROR(H6/F6,"")</f>
        <v>1</v>
      </c>
      <c r="M6" s="68"/>
      <c r="N6" s="41">
        <f>IFERROR(L6*J6,"")</f>
        <v>10</v>
      </c>
      <c r="O6" s="69"/>
    </row>
    <row r="7" ht="15.9" customHeight="1" spans="1:15">
      <c r="A7" s="44"/>
      <c r="B7" s="45"/>
      <c r="C7" s="41" t="s">
        <v>15</v>
      </c>
      <c r="D7" s="41"/>
      <c r="E7" s="47"/>
      <c r="F7" s="47"/>
      <c r="G7" s="47"/>
      <c r="H7" s="47"/>
      <c r="I7" s="47"/>
      <c r="J7" s="41" t="s">
        <v>16</v>
      </c>
      <c r="K7" s="41"/>
      <c r="L7" s="68" t="str">
        <f t="shared" si="0"/>
        <v/>
      </c>
      <c r="M7" s="68"/>
      <c r="N7" s="41" t="s">
        <v>16</v>
      </c>
      <c r="O7" s="69"/>
    </row>
    <row r="8" ht="15.9" customHeight="1" spans="1:15">
      <c r="A8" s="48"/>
      <c r="B8" s="49"/>
      <c r="C8" s="50" t="s">
        <v>17</v>
      </c>
      <c r="D8" s="50"/>
      <c r="E8" s="47"/>
      <c r="F8" s="47"/>
      <c r="G8" s="47"/>
      <c r="H8" s="47"/>
      <c r="I8" s="47"/>
      <c r="J8" s="41" t="s">
        <v>16</v>
      </c>
      <c r="K8" s="41"/>
      <c r="L8" s="68" t="str">
        <f t="shared" si="0"/>
        <v/>
      </c>
      <c r="M8" s="68"/>
      <c r="N8" s="41" t="s">
        <v>16</v>
      </c>
      <c r="O8" s="69"/>
    </row>
    <row r="9" ht="15.9" customHeight="1" spans="1:15">
      <c r="A9" s="51"/>
      <c r="B9" s="51"/>
      <c r="C9" s="50" t="s">
        <v>18</v>
      </c>
      <c r="D9" s="50"/>
      <c r="E9" s="47"/>
      <c r="F9" s="47"/>
      <c r="G9" s="47"/>
      <c r="H9" s="47"/>
      <c r="I9" s="47"/>
      <c r="J9" s="41" t="s">
        <v>16</v>
      </c>
      <c r="K9" s="41"/>
      <c r="L9" s="68" t="str">
        <f t="shared" si="0"/>
        <v/>
      </c>
      <c r="M9" s="68"/>
      <c r="N9" s="41" t="s">
        <v>16</v>
      </c>
      <c r="O9" s="69"/>
    </row>
    <row r="10" ht="15.9" customHeight="1" spans="1:15">
      <c r="A10" s="41" t="s">
        <v>19</v>
      </c>
      <c r="B10" s="41" t="s">
        <v>20</v>
      </c>
      <c r="C10" s="41"/>
      <c r="D10" s="41"/>
      <c r="E10" s="41"/>
      <c r="F10" s="41"/>
      <c r="G10" s="41"/>
      <c r="H10" s="41" t="s">
        <v>21</v>
      </c>
      <c r="I10" s="41"/>
      <c r="J10" s="41"/>
      <c r="K10" s="41"/>
      <c r="L10" s="41"/>
      <c r="M10" s="41"/>
      <c r="N10" s="41"/>
      <c r="O10" s="67"/>
    </row>
    <row r="11" ht="61" customHeight="1" spans="1:15">
      <c r="A11" s="41"/>
      <c r="B11" s="52" t="s">
        <v>208</v>
      </c>
      <c r="C11" s="52"/>
      <c r="D11" s="52"/>
      <c r="E11" s="52"/>
      <c r="F11" s="52"/>
      <c r="G11" s="52"/>
      <c r="H11" s="52" t="s">
        <v>209</v>
      </c>
      <c r="I11" s="52"/>
      <c r="J11" s="52"/>
      <c r="K11" s="52"/>
      <c r="L11" s="52"/>
      <c r="M11" s="52"/>
      <c r="N11" s="52"/>
      <c r="O11" s="70"/>
    </row>
    <row r="12" ht="15.9" customHeight="1" spans="1:15">
      <c r="A12" s="41" t="s">
        <v>24</v>
      </c>
      <c r="B12" s="41" t="s">
        <v>25</v>
      </c>
      <c r="C12" s="41" t="s">
        <v>26</v>
      </c>
      <c r="D12" s="41" t="s">
        <v>27</v>
      </c>
      <c r="E12" s="41"/>
      <c r="F12" s="41"/>
      <c r="G12" s="41" t="s">
        <v>28</v>
      </c>
      <c r="H12" s="41" t="s">
        <v>29</v>
      </c>
      <c r="I12" s="41" t="s">
        <v>11</v>
      </c>
      <c r="J12" s="41"/>
      <c r="K12" s="41" t="s">
        <v>13</v>
      </c>
      <c r="L12" s="41"/>
      <c r="M12" s="41" t="s">
        <v>30</v>
      </c>
      <c r="N12" s="41"/>
      <c r="O12" s="67"/>
    </row>
    <row r="13" ht="32.1" customHeight="1" spans="1:15">
      <c r="A13" s="41"/>
      <c r="B13" s="41"/>
      <c r="C13" s="41"/>
      <c r="D13" s="41"/>
      <c r="E13" s="41"/>
      <c r="F13" s="41"/>
      <c r="G13" s="41"/>
      <c r="H13" s="41"/>
      <c r="I13" s="41"/>
      <c r="J13" s="41"/>
      <c r="K13" s="41"/>
      <c r="L13" s="41"/>
      <c r="M13" s="41"/>
      <c r="N13" s="41"/>
      <c r="O13" s="67"/>
    </row>
    <row r="14" ht="30.25" customHeight="1" spans="1:15">
      <c r="A14" s="41"/>
      <c r="B14" s="41" t="s">
        <v>31</v>
      </c>
      <c r="C14" s="41" t="s">
        <v>32</v>
      </c>
      <c r="D14" s="63" t="s">
        <v>210</v>
      </c>
      <c r="E14" s="63"/>
      <c r="F14" s="63"/>
      <c r="G14" s="41" t="s">
        <v>211</v>
      </c>
      <c r="H14" s="41" t="s">
        <v>211</v>
      </c>
      <c r="I14" s="41">
        <v>7</v>
      </c>
      <c r="J14" s="41"/>
      <c r="K14" s="41">
        <v>7</v>
      </c>
      <c r="L14" s="41"/>
      <c r="M14" s="41"/>
      <c r="N14" s="41"/>
      <c r="O14" s="67"/>
    </row>
    <row r="15" ht="30.25" customHeight="1" spans="1:15">
      <c r="A15" s="41"/>
      <c r="B15" s="41"/>
      <c r="C15" s="41"/>
      <c r="D15" s="63" t="s">
        <v>212</v>
      </c>
      <c r="E15" s="63"/>
      <c r="F15" s="63"/>
      <c r="G15" s="41" t="s">
        <v>213</v>
      </c>
      <c r="H15" s="41" t="s">
        <v>213</v>
      </c>
      <c r="I15" s="41">
        <v>7</v>
      </c>
      <c r="J15" s="41"/>
      <c r="K15" s="41">
        <v>7</v>
      </c>
      <c r="L15" s="41"/>
      <c r="M15" s="41"/>
      <c r="N15" s="41"/>
      <c r="O15" s="67"/>
    </row>
    <row r="16" ht="30.25" customHeight="1" spans="1:15">
      <c r="A16" s="41"/>
      <c r="B16" s="41"/>
      <c r="C16" s="41" t="s">
        <v>40</v>
      </c>
      <c r="D16" s="63" t="s">
        <v>214</v>
      </c>
      <c r="E16" s="63"/>
      <c r="F16" s="63"/>
      <c r="G16" s="64">
        <v>1</v>
      </c>
      <c r="H16" s="64">
        <v>1</v>
      </c>
      <c r="I16" s="41">
        <v>6</v>
      </c>
      <c r="J16" s="41"/>
      <c r="K16" s="41">
        <v>6</v>
      </c>
      <c r="L16" s="41"/>
      <c r="M16" s="41"/>
      <c r="N16" s="41"/>
      <c r="O16" s="67"/>
    </row>
    <row r="17" ht="30.25" customHeight="1" spans="1:15">
      <c r="A17" s="41"/>
      <c r="B17" s="41"/>
      <c r="C17" s="41"/>
      <c r="D17" s="63" t="s">
        <v>215</v>
      </c>
      <c r="E17" s="63"/>
      <c r="F17" s="63"/>
      <c r="G17" s="64">
        <v>1</v>
      </c>
      <c r="H17" s="64">
        <v>1</v>
      </c>
      <c r="I17" s="41">
        <v>6</v>
      </c>
      <c r="J17" s="41"/>
      <c r="K17" s="41">
        <v>6</v>
      </c>
      <c r="L17" s="41"/>
      <c r="M17" s="41"/>
      <c r="N17" s="41"/>
      <c r="O17" s="67"/>
    </row>
    <row r="18" ht="30.25" customHeight="1" spans="1:15">
      <c r="A18" s="41"/>
      <c r="B18" s="41"/>
      <c r="C18" s="41" t="s">
        <v>44</v>
      </c>
      <c r="D18" s="63" t="s">
        <v>216</v>
      </c>
      <c r="E18" s="63"/>
      <c r="F18" s="63"/>
      <c r="G18" s="64">
        <v>1</v>
      </c>
      <c r="H18" s="64">
        <v>1</v>
      </c>
      <c r="I18" s="41">
        <v>6</v>
      </c>
      <c r="J18" s="41"/>
      <c r="K18" s="41">
        <v>6</v>
      </c>
      <c r="L18" s="41"/>
      <c r="M18" s="41"/>
      <c r="N18" s="41"/>
      <c r="O18" s="67"/>
    </row>
    <row r="19" ht="30.25" customHeight="1" spans="1:15">
      <c r="A19" s="41"/>
      <c r="B19" s="41"/>
      <c r="C19" s="41"/>
      <c r="D19" s="63" t="s">
        <v>81</v>
      </c>
      <c r="E19" s="63"/>
      <c r="F19" s="63"/>
      <c r="G19" s="72">
        <v>43922</v>
      </c>
      <c r="H19" s="72">
        <v>43922</v>
      </c>
      <c r="I19" s="41">
        <v>6</v>
      </c>
      <c r="J19" s="41"/>
      <c r="K19" s="41">
        <v>6</v>
      </c>
      <c r="L19" s="41"/>
      <c r="M19" s="41"/>
      <c r="N19" s="41"/>
      <c r="O19" s="67"/>
    </row>
    <row r="20" ht="30.25" customHeight="1" spans="1:15">
      <c r="A20" s="41"/>
      <c r="B20" s="41"/>
      <c r="C20" s="41"/>
      <c r="D20" s="63" t="s">
        <v>82</v>
      </c>
      <c r="E20" s="63"/>
      <c r="F20" s="63"/>
      <c r="G20" s="72">
        <v>44196</v>
      </c>
      <c r="H20" s="72">
        <v>44196</v>
      </c>
      <c r="I20" s="41">
        <v>6</v>
      </c>
      <c r="J20" s="41"/>
      <c r="K20" s="41">
        <v>6</v>
      </c>
      <c r="L20" s="41"/>
      <c r="M20" s="41"/>
      <c r="N20" s="41"/>
      <c r="O20" s="71"/>
    </row>
    <row r="21" ht="30.25" customHeight="1" spans="1:15">
      <c r="A21" s="41"/>
      <c r="B21" s="41"/>
      <c r="C21" s="41" t="s">
        <v>49</v>
      </c>
      <c r="D21" s="63" t="s">
        <v>217</v>
      </c>
      <c r="E21" s="63"/>
      <c r="F21" s="63"/>
      <c r="G21" s="41" t="s">
        <v>218</v>
      </c>
      <c r="H21" s="41" t="s">
        <v>219</v>
      </c>
      <c r="I21" s="41">
        <v>6</v>
      </c>
      <c r="J21" s="41"/>
      <c r="K21" s="41">
        <v>2.8</v>
      </c>
      <c r="L21" s="41"/>
      <c r="M21" s="41" t="s">
        <v>220</v>
      </c>
      <c r="N21" s="41"/>
      <c r="O21" s="71"/>
    </row>
    <row r="22" ht="30.25" customHeight="1" spans="1:15">
      <c r="A22" s="41"/>
      <c r="B22" s="41" t="s">
        <v>53</v>
      </c>
      <c r="C22" s="41" t="s">
        <v>54</v>
      </c>
      <c r="D22" s="63" t="s">
        <v>221</v>
      </c>
      <c r="E22" s="63"/>
      <c r="F22" s="63"/>
      <c r="G22" s="41" t="s">
        <v>222</v>
      </c>
      <c r="H22" s="64">
        <v>1</v>
      </c>
      <c r="I22" s="41">
        <v>8</v>
      </c>
      <c r="J22" s="41"/>
      <c r="K22" s="41">
        <v>8</v>
      </c>
      <c r="L22" s="41"/>
      <c r="M22" s="41"/>
      <c r="N22" s="41"/>
      <c r="O22" s="67"/>
    </row>
    <row r="23" ht="30.25" customHeight="1" spans="1:15">
      <c r="A23" s="41"/>
      <c r="B23" s="41"/>
      <c r="C23" s="41" t="s">
        <v>55</v>
      </c>
      <c r="D23" s="63" t="s">
        <v>223</v>
      </c>
      <c r="E23" s="63"/>
      <c r="F23" s="63"/>
      <c r="G23" s="41" t="s">
        <v>224</v>
      </c>
      <c r="H23" s="64">
        <v>1</v>
      </c>
      <c r="I23" s="41">
        <v>8</v>
      </c>
      <c r="J23" s="41"/>
      <c r="K23" s="41">
        <v>8</v>
      </c>
      <c r="L23" s="41"/>
      <c r="M23" s="41"/>
      <c r="N23" s="41"/>
      <c r="O23" s="67"/>
    </row>
    <row r="24" ht="30.25" customHeight="1" spans="1:15">
      <c r="A24" s="41"/>
      <c r="B24" s="41"/>
      <c r="C24" s="41"/>
      <c r="D24" s="63" t="s">
        <v>225</v>
      </c>
      <c r="E24" s="63"/>
      <c r="F24" s="63"/>
      <c r="G24" s="41" t="s">
        <v>224</v>
      </c>
      <c r="H24" s="64">
        <v>1</v>
      </c>
      <c r="I24" s="41">
        <v>7</v>
      </c>
      <c r="J24" s="41"/>
      <c r="K24" s="41">
        <v>7</v>
      </c>
      <c r="L24" s="41"/>
      <c r="M24" s="41"/>
      <c r="N24" s="41"/>
      <c r="O24" s="67"/>
    </row>
    <row r="25" ht="30.25" customHeight="1" spans="1:15">
      <c r="A25" s="41"/>
      <c r="B25" s="41"/>
      <c r="C25" s="41" t="s">
        <v>57</v>
      </c>
      <c r="D25" s="63"/>
      <c r="E25" s="63"/>
      <c r="F25" s="63"/>
      <c r="G25" s="41"/>
      <c r="H25" s="41"/>
      <c r="I25" s="41"/>
      <c r="J25" s="41"/>
      <c r="K25" s="41"/>
      <c r="L25" s="41"/>
      <c r="M25" s="41"/>
      <c r="N25" s="41"/>
      <c r="O25" s="67"/>
    </row>
    <row r="26" ht="30.25" customHeight="1" spans="1:15">
      <c r="A26" s="41"/>
      <c r="B26" s="41"/>
      <c r="C26" s="41" t="s">
        <v>58</v>
      </c>
      <c r="D26" s="63" t="s">
        <v>132</v>
      </c>
      <c r="E26" s="63"/>
      <c r="F26" s="63"/>
      <c r="G26" s="41" t="s">
        <v>61</v>
      </c>
      <c r="H26" s="41" t="s">
        <v>61</v>
      </c>
      <c r="I26" s="41">
        <v>7</v>
      </c>
      <c r="J26" s="41"/>
      <c r="K26" s="41">
        <v>7</v>
      </c>
      <c r="L26" s="41"/>
      <c r="M26" s="41"/>
      <c r="N26" s="41"/>
      <c r="O26" s="67"/>
    </row>
    <row r="27" ht="30.25" customHeight="1" spans="1:15">
      <c r="A27" s="41"/>
      <c r="B27" s="41" t="s">
        <v>62</v>
      </c>
      <c r="C27" s="41" t="s">
        <v>63</v>
      </c>
      <c r="D27" s="63" t="s">
        <v>226</v>
      </c>
      <c r="E27" s="63"/>
      <c r="F27" s="63"/>
      <c r="G27" s="41" t="s">
        <v>65</v>
      </c>
      <c r="H27" s="64">
        <v>0.9</v>
      </c>
      <c r="I27" s="41">
        <v>10</v>
      </c>
      <c r="J27" s="41"/>
      <c r="K27" s="41">
        <v>10</v>
      </c>
      <c r="L27" s="41"/>
      <c r="M27" s="41"/>
      <c r="N27" s="41"/>
      <c r="O27" s="67"/>
    </row>
    <row r="28" ht="15.9" customHeight="1" spans="1:15">
      <c r="A28" s="65" t="s">
        <v>66</v>
      </c>
      <c r="B28" s="65"/>
      <c r="C28" s="65"/>
      <c r="D28" s="65"/>
      <c r="E28" s="65"/>
      <c r="F28" s="65"/>
      <c r="G28" s="65"/>
      <c r="H28" s="65"/>
      <c r="I28" s="65">
        <f>SUM(I14:J27)+J6</f>
        <v>100</v>
      </c>
      <c r="J28" s="65"/>
      <c r="K28" s="41">
        <v>96.8</v>
      </c>
      <c r="L28" s="41"/>
      <c r="M28" s="51"/>
      <c r="N28" s="51"/>
      <c r="O28" s="67"/>
    </row>
    <row r="29" spans="2:15">
      <c r="B29" s="1"/>
      <c r="C29" s="1"/>
      <c r="D29" s="1"/>
      <c r="E29" s="1"/>
      <c r="F29" s="1"/>
      <c r="G29" s="1"/>
      <c r="H29" s="1"/>
      <c r="I29" s="1"/>
      <c r="J29" s="1"/>
      <c r="K29" s="1"/>
      <c r="L29" s="1"/>
      <c r="M29" s="1"/>
      <c r="N29" s="1"/>
      <c r="O29" s="70"/>
    </row>
    <row r="30" spans="2:15">
      <c r="B30" s="1"/>
      <c r="C30" s="1"/>
      <c r="D30" s="1"/>
      <c r="E30" s="1"/>
      <c r="F30" s="1"/>
      <c r="G30" s="1"/>
      <c r="H30" s="1"/>
      <c r="I30" s="1"/>
      <c r="J30" s="1"/>
      <c r="K30" s="1"/>
      <c r="L30" s="1"/>
      <c r="M30" s="1"/>
      <c r="N30" s="1"/>
      <c r="O30" s="70"/>
    </row>
  </sheetData>
  <mergeCells count="116">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A28:H28"/>
    <mergeCell ref="I28:J28"/>
    <mergeCell ref="K28:L28"/>
    <mergeCell ref="M28:N28"/>
    <mergeCell ref="A10:A11"/>
    <mergeCell ref="A12:A27"/>
    <mergeCell ref="B12:B13"/>
    <mergeCell ref="B14:B21"/>
    <mergeCell ref="B22:B26"/>
    <mergeCell ref="C12:C13"/>
    <mergeCell ref="C14:C15"/>
    <mergeCell ref="C16:C17"/>
    <mergeCell ref="C18:C20"/>
    <mergeCell ref="C23:C24"/>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tabSelected="1" workbookViewId="0">
      <selection activeCell="H11" sqref="H11:N11"/>
    </sheetView>
  </sheetViews>
  <sheetFormatPr defaultColWidth="9" defaultRowHeight="13.5"/>
  <cols>
    <col min="1" max="2" width="5.89166666666667" style="1" customWidth="1"/>
  </cols>
  <sheetData>
    <row r="1" ht="20.45" customHeight="1" spans="1:14">
      <c r="A1" s="39" t="s">
        <v>0</v>
      </c>
      <c r="B1" s="39"/>
      <c r="C1" s="39"/>
      <c r="D1" s="39"/>
      <c r="E1" s="39"/>
      <c r="F1" s="39"/>
      <c r="G1" s="39"/>
      <c r="H1" s="39"/>
      <c r="I1" s="39"/>
      <c r="J1" s="39"/>
      <c r="K1" s="39"/>
      <c r="L1" s="39"/>
      <c r="M1" s="39"/>
      <c r="N1" s="39"/>
    </row>
    <row r="2" ht="15.9" customHeight="1" spans="1:15">
      <c r="A2" s="40" t="s">
        <v>1</v>
      </c>
      <c r="B2" s="40"/>
      <c r="C2" s="40"/>
      <c r="D2" s="40"/>
      <c r="E2" s="40"/>
      <c r="F2" s="40"/>
      <c r="G2" s="40"/>
      <c r="H2" s="40"/>
      <c r="I2" s="40"/>
      <c r="J2" s="40"/>
      <c r="K2" s="40"/>
      <c r="L2" s="40"/>
      <c r="M2" s="40"/>
      <c r="N2" s="40"/>
      <c r="O2" s="66"/>
    </row>
    <row r="3" ht="15.9" customHeight="1" spans="1:15">
      <c r="A3" s="41" t="s">
        <v>2</v>
      </c>
      <c r="B3" s="41"/>
      <c r="C3" s="41" t="s">
        <v>227</v>
      </c>
      <c r="D3" s="41"/>
      <c r="E3" s="41"/>
      <c r="F3" s="41"/>
      <c r="G3" s="41"/>
      <c r="H3" s="41"/>
      <c r="I3" s="41"/>
      <c r="J3" s="41"/>
      <c r="K3" s="41"/>
      <c r="L3" s="41"/>
      <c r="M3" s="41"/>
      <c r="N3" s="41"/>
      <c r="O3" s="67"/>
    </row>
    <row r="4" ht="15.9" customHeight="1" spans="1:15">
      <c r="A4" s="41" t="s">
        <v>4</v>
      </c>
      <c r="B4" s="41"/>
      <c r="C4" s="41" t="s">
        <v>68</v>
      </c>
      <c r="D4" s="41"/>
      <c r="E4" s="41"/>
      <c r="F4" s="41"/>
      <c r="G4" s="41"/>
      <c r="H4" s="41" t="s">
        <v>6</v>
      </c>
      <c r="I4" s="41"/>
      <c r="J4" s="41" t="s">
        <v>68</v>
      </c>
      <c r="K4" s="41"/>
      <c r="L4" s="41"/>
      <c r="M4" s="41"/>
      <c r="N4" s="41"/>
      <c r="O4" s="67"/>
    </row>
    <row r="5" ht="15.9" customHeight="1" spans="1:15">
      <c r="A5" s="42" t="s">
        <v>7</v>
      </c>
      <c r="B5" s="43"/>
      <c r="C5" s="41"/>
      <c r="D5" s="41"/>
      <c r="E5" s="41" t="s">
        <v>8</v>
      </c>
      <c r="F5" s="41" t="s">
        <v>9</v>
      </c>
      <c r="G5" s="41"/>
      <c r="H5" s="41" t="s">
        <v>10</v>
      </c>
      <c r="I5" s="41"/>
      <c r="J5" s="41" t="s">
        <v>11</v>
      </c>
      <c r="K5" s="41"/>
      <c r="L5" s="41" t="s">
        <v>12</v>
      </c>
      <c r="M5" s="41"/>
      <c r="N5" s="41" t="s">
        <v>13</v>
      </c>
      <c r="O5" s="67"/>
    </row>
    <row r="6" ht="15.9" customHeight="1" spans="1:15">
      <c r="A6" s="44"/>
      <c r="B6" s="45"/>
      <c r="C6" s="46" t="s">
        <v>14</v>
      </c>
      <c r="D6" s="46"/>
      <c r="E6" s="47">
        <v>20</v>
      </c>
      <c r="F6" s="47">
        <v>20</v>
      </c>
      <c r="G6" s="47"/>
      <c r="H6" s="47">
        <v>20</v>
      </c>
      <c r="I6" s="47"/>
      <c r="J6" s="41">
        <v>10</v>
      </c>
      <c r="K6" s="41"/>
      <c r="L6" s="68">
        <f t="shared" ref="L6:L9" si="0">IFERROR(H6/F6,"")</f>
        <v>1</v>
      </c>
      <c r="M6" s="68"/>
      <c r="N6" s="41">
        <f>IFERROR(L6*J6,"")</f>
        <v>10</v>
      </c>
      <c r="O6" s="69"/>
    </row>
    <row r="7" ht="18.8" customHeight="1" spans="1:15">
      <c r="A7" s="44"/>
      <c r="B7" s="45"/>
      <c r="C7" s="41" t="s">
        <v>15</v>
      </c>
      <c r="D7" s="41"/>
      <c r="E7" s="47"/>
      <c r="F7" s="47"/>
      <c r="G7" s="47"/>
      <c r="H7" s="47"/>
      <c r="I7" s="47"/>
      <c r="J7" s="41" t="s">
        <v>16</v>
      </c>
      <c r="K7" s="41"/>
      <c r="L7" s="68" t="str">
        <f t="shared" si="0"/>
        <v/>
      </c>
      <c r="M7" s="68"/>
      <c r="N7" s="41" t="s">
        <v>16</v>
      </c>
      <c r="O7" s="69"/>
    </row>
    <row r="8" ht="15.9" customHeight="1" spans="1:15">
      <c r="A8" s="48"/>
      <c r="B8" s="49"/>
      <c r="C8" s="50" t="s">
        <v>17</v>
      </c>
      <c r="D8" s="50"/>
      <c r="E8" s="47"/>
      <c r="F8" s="47"/>
      <c r="G8" s="47"/>
      <c r="H8" s="47"/>
      <c r="I8" s="47"/>
      <c r="J8" s="41" t="s">
        <v>16</v>
      </c>
      <c r="K8" s="41"/>
      <c r="L8" s="68" t="str">
        <f t="shared" si="0"/>
        <v/>
      </c>
      <c r="M8" s="68"/>
      <c r="N8" s="41" t="s">
        <v>16</v>
      </c>
      <c r="O8" s="69"/>
    </row>
    <row r="9" ht="15.9" customHeight="1" spans="1:15">
      <c r="A9" s="51"/>
      <c r="B9" s="51"/>
      <c r="C9" s="50" t="s">
        <v>18</v>
      </c>
      <c r="D9" s="50"/>
      <c r="E9" s="47"/>
      <c r="F9" s="47"/>
      <c r="G9" s="47"/>
      <c r="H9" s="47"/>
      <c r="I9" s="47"/>
      <c r="J9" s="41" t="s">
        <v>16</v>
      </c>
      <c r="K9" s="41"/>
      <c r="L9" s="68" t="str">
        <f t="shared" si="0"/>
        <v/>
      </c>
      <c r="M9" s="68"/>
      <c r="N9" s="41" t="s">
        <v>16</v>
      </c>
      <c r="O9" s="69"/>
    </row>
    <row r="10" ht="15.9" customHeight="1" spans="1:15">
      <c r="A10" s="41" t="s">
        <v>19</v>
      </c>
      <c r="B10" s="41" t="s">
        <v>20</v>
      </c>
      <c r="C10" s="41"/>
      <c r="D10" s="41"/>
      <c r="E10" s="41"/>
      <c r="F10" s="41"/>
      <c r="G10" s="41"/>
      <c r="H10" s="41" t="s">
        <v>21</v>
      </c>
      <c r="I10" s="41"/>
      <c r="J10" s="41"/>
      <c r="K10" s="41"/>
      <c r="L10" s="41"/>
      <c r="M10" s="41"/>
      <c r="N10" s="41"/>
      <c r="O10" s="67"/>
    </row>
    <row r="11" ht="61" customHeight="1" spans="1:15">
      <c r="A11" s="41"/>
      <c r="B11" s="52" t="s">
        <v>228</v>
      </c>
      <c r="C11" s="52"/>
      <c r="D11" s="52"/>
      <c r="E11" s="52"/>
      <c r="F11" s="52"/>
      <c r="G11" s="52"/>
      <c r="H11" s="52" t="s">
        <v>229</v>
      </c>
      <c r="I11" s="52"/>
      <c r="J11" s="52"/>
      <c r="K11" s="52"/>
      <c r="L11" s="52"/>
      <c r="M11" s="52"/>
      <c r="N11" s="52"/>
      <c r="O11" s="70"/>
    </row>
    <row r="12" ht="15.9" customHeight="1" spans="1:15">
      <c r="A12" s="41" t="s">
        <v>24</v>
      </c>
      <c r="B12" s="41" t="s">
        <v>25</v>
      </c>
      <c r="C12" s="41" t="s">
        <v>26</v>
      </c>
      <c r="D12" s="41" t="s">
        <v>27</v>
      </c>
      <c r="E12" s="41"/>
      <c r="F12" s="41"/>
      <c r="G12" s="41" t="s">
        <v>28</v>
      </c>
      <c r="H12" s="41" t="s">
        <v>29</v>
      </c>
      <c r="I12" s="41" t="s">
        <v>11</v>
      </c>
      <c r="J12" s="41"/>
      <c r="K12" s="41" t="s">
        <v>13</v>
      </c>
      <c r="L12" s="41"/>
      <c r="M12" s="41" t="s">
        <v>30</v>
      </c>
      <c r="N12" s="41"/>
      <c r="O12" s="67"/>
    </row>
    <row r="13" ht="32.1" customHeight="1" spans="1:15">
      <c r="A13" s="41"/>
      <c r="B13" s="41"/>
      <c r="C13" s="41"/>
      <c r="D13" s="41"/>
      <c r="E13" s="41"/>
      <c r="F13" s="41"/>
      <c r="G13" s="41"/>
      <c r="H13" s="41"/>
      <c r="I13" s="41"/>
      <c r="J13" s="41"/>
      <c r="K13" s="41"/>
      <c r="L13" s="41"/>
      <c r="M13" s="41"/>
      <c r="N13" s="41"/>
      <c r="O13" s="67"/>
    </row>
    <row r="14" ht="24.2" customHeight="1" spans="1:15">
      <c r="A14" s="41"/>
      <c r="B14" s="41" t="s">
        <v>31</v>
      </c>
      <c r="C14" s="41" t="s">
        <v>32</v>
      </c>
      <c r="D14" s="53" t="s">
        <v>230</v>
      </c>
      <c r="E14" s="54"/>
      <c r="F14" s="55"/>
      <c r="G14" s="56" t="s">
        <v>231</v>
      </c>
      <c r="H14" s="56" t="s">
        <v>231</v>
      </c>
      <c r="I14" s="41">
        <v>10</v>
      </c>
      <c r="J14" s="41"/>
      <c r="K14" s="41">
        <v>10</v>
      </c>
      <c r="L14" s="41"/>
      <c r="M14" s="41"/>
      <c r="N14" s="41"/>
      <c r="O14" s="67"/>
    </row>
    <row r="15" ht="24.2" customHeight="1" spans="1:15">
      <c r="A15" s="41"/>
      <c r="B15" s="41"/>
      <c r="C15" s="41" t="s">
        <v>40</v>
      </c>
      <c r="D15" s="57" t="s">
        <v>121</v>
      </c>
      <c r="E15" s="58"/>
      <c r="F15" s="59"/>
      <c r="G15" s="60">
        <v>1</v>
      </c>
      <c r="H15" s="60">
        <v>1</v>
      </c>
      <c r="I15" s="41">
        <v>10</v>
      </c>
      <c r="J15" s="41"/>
      <c r="K15" s="41">
        <v>10</v>
      </c>
      <c r="L15" s="41"/>
      <c r="M15" s="41"/>
      <c r="N15" s="41"/>
      <c r="O15" s="67"/>
    </row>
    <row r="16" ht="24.2" customHeight="1" spans="1:15">
      <c r="A16" s="41"/>
      <c r="B16" s="41"/>
      <c r="C16" s="41"/>
      <c r="D16" s="57" t="s">
        <v>122</v>
      </c>
      <c r="E16" s="58"/>
      <c r="F16" s="59"/>
      <c r="G16" s="60">
        <v>1</v>
      </c>
      <c r="H16" s="60">
        <v>1</v>
      </c>
      <c r="I16" s="41">
        <v>10</v>
      </c>
      <c r="J16" s="41"/>
      <c r="K16" s="41">
        <v>10</v>
      </c>
      <c r="L16" s="41"/>
      <c r="M16" s="41"/>
      <c r="N16" s="41"/>
      <c r="O16" s="67"/>
    </row>
    <row r="17" ht="24.2" customHeight="1" spans="1:15">
      <c r="A17" s="41"/>
      <c r="B17" s="41"/>
      <c r="C17" s="41" t="s">
        <v>44</v>
      </c>
      <c r="D17" s="57" t="s">
        <v>200</v>
      </c>
      <c r="E17" s="58"/>
      <c r="F17" s="59"/>
      <c r="G17" s="61" t="s">
        <v>125</v>
      </c>
      <c r="H17" s="61" t="s">
        <v>125</v>
      </c>
      <c r="I17" s="41">
        <v>10</v>
      </c>
      <c r="J17" s="41"/>
      <c r="K17" s="41">
        <v>10</v>
      </c>
      <c r="L17" s="41"/>
      <c r="M17" s="41"/>
      <c r="N17" s="41"/>
      <c r="O17" s="67"/>
    </row>
    <row r="18" ht="24.2" customHeight="1" spans="1:15">
      <c r="A18" s="41"/>
      <c r="B18" s="41"/>
      <c r="C18" s="41" t="s">
        <v>49</v>
      </c>
      <c r="D18" s="57" t="s">
        <v>232</v>
      </c>
      <c r="E18" s="58"/>
      <c r="F18" s="59"/>
      <c r="G18" s="61" t="s">
        <v>233</v>
      </c>
      <c r="H18" s="61" t="s">
        <v>233</v>
      </c>
      <c r="I18" s="41">
        <v>10</v>
      </c>
      <c r="J18" s="41"/>
      <c r="K18" s="41">
        <v>10</v>
      </c>
      <c r="L18" s="41"/>
      <c r="M18" s="41"/>
      <c r="N18" s="41"/>
      <c r="O18" s="71"/>
    </row>
    <row r="19" ht="24.2" customHeight="1" spans="1:15">
      <c r="A19" s="41"/>
      <c r="B19" s="41" t="s">
        <v>53</v>
      </c>
      <c r="C19" s="41" t="s">
        <v>54</v>
      </c>
      <c r="D19" s="63"/>
      <c r="E19" s="63"/>
      <c r="F19" s="63"/>
      <c r="G19" s="41"/>
      <c r="H19" s="41"/>
      <c r="I19" s="41"/>
      <c r="J19" s="41"/>
      <c r="K19" s="41" t="str">
        <f>IFERROR(H19/G19*I19,"")</f>
        <v/>
      </c>
      <c r="L19" s="41"/>
      <c r="M19" s="41"/>
      <c r="N19" s="41"/>
      <c r="O19" s="67"/>
    </row>
    <row r="20" ht="24.2" customHeight="1" spans="1:15">
      <c r="A20" s="41"/>
      <c r="B20" s="41"/>
      <c r="C20" s="41" t="s">
        <v>55</v>
      </c>
      <c r="D20" s="57" t="s">
        <v>234</v>
      </c>
      <c r="E20" s="58"/>
      <c r="F20" s="59"/>
      <c r="G20" s="61" t="s">
        <v>235</v>
      </c>
      <c r="H20" s="60">
        <v>0.9</v>
      </c>
      <c r="I20" s="41">
        <v>10</v>
      </c>
      <c r="J20" s="41"/>
      <c r="K20" s="41">
        <v>9</v>
      </c>
      <c r="L20" s="41"/>
      <c r="M20" s="41"/>
      <c r="N20" s="41"/>
      <c r="O20" s="67"/>
    </row>
    <row r="21" ht="24.2" customHeight="1" spans="1:15">
      <c r="A21" s="41"/>
      <c r="B21" s="41"/>
      <c r="C21" s="41"/>
      <c r="D21" s="57" t="s">
        <v>236</v>
      </c>
      <c r="E21" s="58"/>
      <c r="F21" s="59"/>
      <c r="G21" s="61" t="s">
        <v>237</v>
      </c>
      <c r="H21" s="60">
        <v>1</v>
      </c>
      <c r="I21" s="41">
        <v>10</v>
      </c>
      <c r="J21" s="41"/>
      <c r="K21" s="41">
        <v>10</v>
      </c>
      <c r="L21" s="41"/>
      <c r="M21" s="41"/>
      <c r="N21" s="41"/>
      <c r="O21" s="67"/>
    </row>
    <row r="22" ht="24.2" customHeight="1" spans="1:15">
      <c r="A22" s="41"/>
      <c r="B22" s="41"/>
      <c r="C22" s="41" t="s">
        <v>57</v>
      </c>
      <c r="D22" s="63"/>
      <c r="E22" s="63"/>
      <c r="F22" s="63"/>
      <c r="G22" s="41"/>
      <c r="H22" s="41"/>
      <c r="I22" s="41"/>
      <c r="J22" s="41"/>
      <c r="K22" s="41" t="str">
        <f>IFERROR(H22/G22*I22,"")</f>
        <v/>
      </c>
      <c r="L22" s="41"/>
      <c r="M22" s="41"/>
      <c r="N22" s="41"/>
      <c r="O22" s="67"/>
    </row>
    <row r="23" ht="24.2" customHeight="1" spans="1:15">
      <c r="A23" s="41"/>
      <c r="B23" s="41"/>
      <c r="C23" s="41" t="s">
        <v>58</v>
      </c>
      <c r="D23" s="57" t="s">
        <v>111</v>
      </c>
      <c r="E23" s="58"/>
      <c r="F23" s="59"/>
      <c r="G23" s="61" t="s">
        <v>112</v>
      </c>
      <c r="H23" s="60">
        <v>1</v>
      </c>
      <c r="I23" s="41">
        <v>5</v>
      </c>
      <c r="J23" s="41"/>
      <c r="K23" s="41">
        <v>5</v>
      </c>
      <c r="L23" s="41"/>
      <c r="M23" s="41"/>
      <c r="N23" s="41"/>
      <c r="O23" s="67"/>
    </row>
    <row r="24" ht="24.2" customHeight="1" spans="1:15">
      <c r="A24" s="41"/>
      <c r="B24" s="41"/>
      <c r="C24" s="41"/>
      <c r="D24" s="57" t="s">
        <v>113</v>
      </c>
      <c r="E24" s="58"/>
      <c r="F24" s="59"/>
      <c r="G24" s="61" t="s">
        <v>61</v>
      </c>
      <c r="H24" s="61" t="s">
        <v>61</v>
      </c>
      <c r="I24" s="41">
        <v>5</v>
      </c>
      <c r="J24" s="41"/>
      <c r="K24" s="41">
        <v>5</v>
      </c>
      <c r="L24" s="41"/>
      <c r="M24" s="41"/>
      <c r="N24" s="41"/>
      <c r="O24" s="67"/>
    </row>
    <row r="25" ht="24.2" customHeight="1" spans="1:15">
      <c r="A25" s="41"/>
      <c r="B25" s="41" t="s">
        <v>62</v>
      </c>
      <c r="C25" s="41" t="s">
        <v>63</v>
      </c>
      <c r="D25" s="57" t="s">
        <v>238</v>
      </c>
      <c r="E25" s="58"/>
      <c r="F25" s="59"/>
      <c r="G25" s="61" t="s">
        <v>65</v>
      </c>
      <c r="H25" s="60">
        <v>0.9</v>
      </c>
      <c r="I25" s="41">
        <v>10</v>
      </c>
      <c r="J25" s="41"/>
      <c r="K25" s="41">
        <v>10</v>
      </c>
      <c r="L25" s="41"/>
      <c r="M25" s="41"/>
      <c r="N25" s="41"/>
      <c r="O25" s="67"/>
    </row>
    <row r="26" ht="15.9" customHeight="1" spans="1:15">
      <c r="A26" s="65" t="s">
        <v>66</v>
      </c>
      <c r="B26" s="65"/>
      <c r="C26" s="65"/>
      <c r="D26" s="65"/>
      <c r="E26" s="65"/>
      <c r="F26" s="65"/>
      <c r="G26" s="65"/>
      <c r="H26" s="65"/>
      <c r="I26" s="65">
        <f>SUM(I14:J25)+J6</f>
        <v>100</v>
      </c>
      <c r="J26" s="65"/>
      <c r="K26" s="41">
        <v>99</v>
      </c>
      <c r="L26" s="41"/>
      <c r="M26" s="51"/>
      <c r="N26" s="51"/>
      <c r="O26" s="67"/>
    </row>
    <row r="27" spans="3:15">
      <c r="C27" s="1"/>
      <c r="D27" s="1"/>
      <c r="E27" s="1"/>
      <c r="F27" s="1"/>
      <c r="G27" s="1"/>
      <c r="H27" s="1"/>
      <c r="I27" s="1"/>
      <c r="J27" s="1"/>
      <c r="K27" s="1"/>
      <c r="L27" s="1"/>
      <c r="M27" s="1"/>
      <c r="N27" s="1"/>
      <c r="O27" s="70"/>
    </row>
    <row r="28" spans="3:15">
      <c r="C28" s="1"/>
      <c r="D28" s="1"/>
      <c r="E28" s="1"/>
      <c r="F28" s="1"/>
      <c r="G28" s="1"/>
      <c r="H28" s="1"/>
      <c r="I28" s="1"/>
      <c r="J28" s="1"/>
      <c r="K28" s="1"/>
      <c r="L28" s="1"/>
      <c r="M28" s="1"/>
      <c r="N28" s="1"/>
      <c r="O28" s="70"/>
    </row>
  </sheetData>
  <mergeCells count="107">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A26:H26"/>
    <mergeCell ref="I26:J26"/>
    <mergeCell ref="K26:L26"/>
    <mergeCell ref="M26:N26"/>
    <mergeCell ref="A10:A11"/>
    <mergeCell ref="A12:A25"/>
    <mergeCell ref="B12:B13"/>
    <mergeCell ref="B14:B18"/>
    <mergeCell ref="B19:B24"/>
    <mergeCell ref="C12:C13"/>
    <mergeCell ref="C15:C16"/>
    <mergeCell ref="C20:C21"/>
    <mergeCell ref="C23:C24"/>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workbookViewId="0">
      <selection activeCell="C3" sqref="C3:N3"/>
    </sheetView>
  </sheetViews>
  <sheetFormatPr defaultColWidth="9" defaultRowHeight="13.5"/>
  <cols>
    <col min="1" max="2" width="7.33333333333333" style="1" customWidth="1"/>
  </cols>
  <sheetData>
    <row r="1" ht="20.45" customHeight="1" spans="1:14">
      <c r="A1" s="39" t="s">
        <v>0</v>
      </c>
      <c r="B1" s="39"/>
      <c r="C1" s="39"/>
      <c r="D1" s="39"/>
      <c r="E1" s="39"/>
      <c r="F1" s="39"/>
      <c r="G1" s="39"/>
      <c r="H1" s="39"/>
      <c r="I1" s="39"/>
      <c r="J1" s="39"/>
      <c r="K1" s="39"/>
      <c r="L1" s="39"/>
      <c r="M1" s="39"/>
      <c r="N1" s="39"/>
    </row>
    <row r="2" ht="15.9" customHeight="1" spans="1:15">
      <c r="A2" s="40" t="s">
        <v>1</v>
      </c>
      <c r="B2" s="40"/>
      <c r="C2" s="40"/>
      <c r="D2" s="40"/>
      <c r="E2" s="40"/>
      <c r="F2" s="40"/>
      <c r="G2" s="40"/>
      <c r="H2" s="40"/>
      <c r="I2" s="40"/>
      <c r="J2" s="40"/>
      <c r="K2" s="40"/>
      <c r="L2" s="40"/>
      <c r="M2" s="40"/>
      <c r="N2" s="40"/>
      <c r="O2" s="66"/>
    </row>
    <row r="3" ht="15.9" customHeight="1" spans="1:15">
      <c r="A3" s="41" t="s">
        <v>2</v>
      </c>
      <c r="B3" s="41"/>
      <c r="C3" s="41" t="s">
        <v>239</v>
      </c>
      <c r="D3" s="41"/>
      <c r="E3" s="41"/>
      <c r="F3" s="41"/>
      <c r="G3" s="41"/>
      <c r="H3" s="41"/>
      <c r="I3" s="41"/>
      <c r="J3" s="41"/>
      <c r="K3" s="41"/>
      <c r="L3" s="41"/>
      <c r="M3" s="41"/>
      <c r="N3" s="41"/>
      <c r="O3" s="67"/>
    </row>
    <row r="4" ht="15.9" customHeight="1" spans="1:15">
      <c r="A4" s="41" t="s">
        <v>4</v>
      </c>
      <c r="B4" s="41"/>
      <c r="C4" s="41" t="s">
        <v>68</v>
      </c>
      <c r="D4" s="41"/>
      <c r="E4" s="41"/>
      <c r="F4" s="41"/>
      <c r="G4" s="41"/>
      <c r="H4" s="41" t="s">
        <v>6</v>
      </c>
      <c r="I4" s="41"/>
      <c r="J4" s="41" t="s">
        <v>68</v>
      </c>
      <c r="K4" s="41"/>
      <c r="L4" s="41"/>
      <c r="M4" s="41"/>
      <c r="N4" s="41"/>
      <c r="O4" s="67"/>
    </row>
    <row r="5" ht="15.9" customHeight="1" spans="1:15">
      <c r="A5" s="42" t="s">
        <v>7</v>
      </c>
      <c r="B5" s="43"/>
      <c r="C5" s="41"/>
      <c r="D5" s="41"/>
      <c r="E5" s="41" t="s">
        <v>8</v>
      </c>
      <c r="F5" s="41" t="s">
        <v>9</v>
      </c>
      <c r="G5" s="41"/>
      <c r="H5" s="41" t="s">
        <v>10</v>
      </c>
      <c r="I5" s="41"/>
      <c r="J5" s="41" t="s">
        <v>11</v>
      </c>
      <c r="K5" s="41"/>
      <c r="L5" s="41" t="s">
        <v>12</v>
      </c>
      <c r="M5" s="41"/>
      <c r="N5" s="41" t="s">
        <v>13</v>
      </c>
      <c r="O5" s="67"/>
    </row>
    <row r="6" ht="15.9" customHeight="1" spans="1:15">
      <c r="A6" s="44"/>
      <c r="B6" s="45"/>
      <c r="C6" s="46" t="s">
        <v>14</v>
      </c>
      <c r="D6" s="46"/>
      <c r="E6" s="47">
        <v>50</v>
      </c>
      <c r="F6" s="47">
        <v>50</v>
      </c>
      <c r="G6" s="47"/>
      <c r="H6" s="47">
        <v>50</v>
      </c>
      <c r="I6" s="47"/>
      <c r="J6" s="41">
        <v>10</v>
      </c>
      <c r="K6" s="41"/>
      <c r="L6" s="68">
        <f t="shared" ref="L6:L9" si="0">IFERROR(H6/F6,"")</f>
        <v>1</v>
      </c>
      <c r="M6" s="68"/>
      <c r="N6" s="41">
        <f>IFERROR(L6*J6,"")</f>
        <v>10</v>
      </c>
      <c r="O6" s="69"/>
    </row>
    <row r="7" ht="15.9" customHeight="1" spans="1:15">
      <c r="A7" s="44"/>
      <c r="B7" s="45"/>
      <c r="C7" s="41" t="s">
        <v>15</v>
      </c>
      <c r="D7" s="41"/>
      <c r="E7" s="47"/>
      <c r="F7" s="47"/>
      <c r="G7" s="47"/>
      <c r="H7" s="47"/>
      <c r="I7" s="47"/>
      <c r="J7" s="41" t="s">
        <v>16</v>
      </c>
      <c r="K7" s="41"/>
      <c r="L7" s="68" t="str">
        <f t="shared" si="0"/>
        <v/>
      </c>
      <c r="M7" s="68"/>
      <c r="N7" s="41" t="s">
        <v>16</v>
      </c>
      <c r="O7" s="69"/>
    </row>
    <row r="8" ht="15.9" customHeight="1" spans="1:15">
      <c r="A8" s="48"/>
      <c r="B8" s="49"/>
      <c r="C8" s="50" t="s">
        <v>17</v>
      </c>
      <c r="D8" s="50"/>
      <c r="E8" s="47"/>
      <c r="F8" s="47"/>
      <c r="G8" s="47"/>
      <c r="H8" s="47"/>
      <c r="I8" s="47"/>
      <c r="J8" s="41" t="s">
        <v>16</v>
      </c>
      <c r="K8" s="41"/>
      <c r="L8" s="68" t="str">
        <f t="shared" si="0"/>
        <v/>
      </c>
      <c r="M8" s="68"/>
      <c r="N8" s="41" t="s">
        <v>16</v>
      </c>
      <c r="O8" s="69"/>
    </row>
    <row r="9" ht="15.9" customHeight="1" spans="1:15">
      <c r="A9" s="51"/>
      <c r="B9" s="51"/>
      <c r="C9" s="50" t="s">
        <v>18</v>
      </c>
      <c r="D9" s="50"/>
      <c r="E9" s="47"/>
      <c r="F9" s="47"/>
      <c r="G9" s="47"/>
      <c r="H9" s="47"/>
      <c r="I9" s="47"/>
      <c r="J9" s="41" t="s">
        <v>16</v>
      </c>
      <c r="K9" s="41"/>
      <c r="L9" s="68" t="str">
        <f t="shared" si="0"/>
        <v/>
      </c>
      <c r="M9" s="68"/>
      <c r="N9" s="41" t="s">
        <v>16</v>
      </c>
      <c r="O9" s="69"/>
    </row>
    <row r="10" ht="15.9" customHeight="1" spans="1:15">
      <c r="A10" s="41" t="s">
        <v>19</v>
      </c>
      <c r="B10" s="41" t="s">
        <v>20</v>
      </c>
      <c r="C10" s="41"/>
      <c r="D10" s="41"/>
      <c r="E10" s="41"/>
      <c r="F10" s="41"/>
      <c r="G10" s="41"/>
      <c r="H10" s="41" t="s">
        <v>21</v>
      </c>
      <c r="I10" s="41"/>
      <c r="J10" s="41"/>
      <c r="K10" s="41"/>
      <c r="L10" s="41"/>
      <c r="M10" s="41"/>
      <c r="N10" s="41"/>
      <c r="O10" s="67"/>
    </row>
    <row r="11" ht="61" customHeight="1" spans="1:15">
      <c r="A11" s="41"/>
      <c r="B11" s="52" t="s">
        <v>240</v>
      </c>
      <c r="C11" s="52"/>
      <c r="D11" s="52"/>
      <c r="E11" s="52"/>
      <c r="F11" s="52"/>
      <c r="G11" s="52"/>
      <c r="H11" s="52" t="s">
        <v>241</v>
      </c>
      <c r="I11" s="52"/>
      <c r="J11" s="52"/>
      <c r="K11" s="52"/>
      <c r="L11" s="52"/>
      <c r="M11" s="52"/>
      <c r="N11" s="52"/>
      <c r="O11" s="70"/>
    </row>
    <row r="12" ht="15.9" customHeight="1" spans="1:15">
      <c r="A12" s="41" t="s">
        <v>24</v>
      </c>
      <c r="B12" s="41" t="s">
        <v>25</v>
      </c>
      <c r="C12" s="41" t="s">
        <v>26</v>
      </c>
      <c r="D12" s="41" t="s">
        <v>27</v>
      </c>
      <c r="E12" s="41"/>
      <c r="F12" s="41"/>
      <c r="G12" s="41" t="s">
        <v>28</v>
      </c>
      <c r="H12" s="41" t="s">
        <v>29</v>
      </c>
      <c r="I12" s="41" t="s">
        <v>11</v>
      </c>
      <c r="J12" s="41"/>
      <c r="K12" s="41" t="s">
        <v>13</v>
      </c>
      <c r="L12" s="41"/>
      <c r="M12" s="41" t="s">
        <v>30</v>
      </c>
      <c r="N12" s="41"/>
      <c r="O12" s="67"/>
    </row>
    <row r="13" ht="32.1" customHeight="1" spans="1:15">
      <c r="A13" s="41"/>
      <c r="B13" s="41"/>
      <c r="C13" s="41"/>
      <c r="D13" s="41"/>
      <c r="E13" s="41"/>
      <c r="F13" s="41"/>
      <c r="G13" s="41"/>
      <c r="H13" s="41"/>
      <c r="I13" s="41"/>
      <c r="J13" s="41"/>
      <c r="K13" s="41"/>
      <c r="L13" s="41"/>
      <c r="M13" s="41"/>
      <c r="N13" s="41"/>
      <c r="O13" s="67"/>
    </row>
    <row r="14" ht="26.2" customHeight="1" spans="1:15">
      <c r="A14" s="41"/>
      <c r="B14" s="41" t="s">
        <v>31</v>
      </c>
      <c r="C14" s="41" t="s">
        <v>32</v>
      </c>
      <c r="D14" s="53" t="s">
        <v>242</v>
      </c>
      <c r="E14" s="54"/>
      <c r="F14" s="55"/>
      <c r="G14" s="56" t="s">
        <v>243</v>
      </c>
      <c r="H14" s="56" t="s">
        <v>243</v>
      </c>
      <c r="I14" s="41">
        <v>9</v>
      </c>
      <c r="J14" s="41"/>
      <c r="K14" s="41">
        <v>9</v>
      </c>
      <c r="L14" s="41"/>
      <c r="M14" s="41"/>
      <c r="N14" s="41"/>
      <c r="O14" s="67"/>
    </row>
    <row r="15" ht="26.2" customHeight="1" spans="1:15">
      <c r="A15" s="41"/>
      <c r="B15" s="41"/>
      <c r="C15" s="41" t="s">
        <v>40</v>
      </c>
      <c r="D15" s="57" t="s">
        <v>244</v>
      </c>
      <c r="E15" s="58"/>
      <c r="F15" s="59"/>
      <c r="G15" s="61" t="s">
        <v>245</v>
      </c>
      <c r="H15" s="60">
        <v>1</v>
      </c>
      <c r="I15" s="41">
        <v>9</v>
      </c>
      <c r="J15" s="41"/>
      <c r="K15" s="41">
        <v>9</v>
      </c>
      <c r="L15" s="41"/>
      <c r="M15" s="41"/>
      <c r="N15" s="41"/>
      <c r="O15" s="67"/>
    </row>
    <row r="16" ht="26.2" customHeight="1" spans="1:15">
      <c r="A16" s="41"/>
      <c r="B16" s="41"/>
      <c r="C16" s="41"/>
      <c r="D16" s="57" t="s">
        <v>121</v>
      </c>
      <c r="E16" s="58"/>
      <c r="F16" s="59"/>
      <c r="G16" s="60">
        <v>1</v>
      </c>
      <c r="H16" s="60">
        <v>1</v>
      </c>
      <c r="I16" s="41">
        <v>8</v>
      </c>
      <c r="J16" s="41"/>
      <c r="K16" s="41">
        <v>8</v>
      </c>
      <c r="L16" s="41"/>
      <c r="M16" s="41"/>
      <c r="N16" s="41"/>
      <c r="O16" s="67"/>
    </row>
    <row r="17" ht="26.2" customHeight="1" spans="1:15">
      <c r="A17" s="41"/>
      <c r="B17" s="41"/>
      <c r="C17" s="41"/>
      <c r="D17" s="57" t="s">
        <v>122</v>
      </c>
      <c r="E17" s="58"/>
      <c r="F17" s="59"/>
      <c r="G17" s="60">
        <v>1</v>
      </c>
      <c r="H17" s="60">
        <v>1</v>
      </c>
      <c r="I17" s="41">
        <v>8</v>
      </c>
      <c r="J17" s="41"/>
      <c r="K17" s="41">
        <v>8</v>
      </c>
      <c r="L17" s="41"/>
      <c r="M17" s="41"/>
      <c r="N17" s="41"/>
      <c r="O17" s="67"/>
    </row>
    <row r="18" ht="26.2" customHeight="1" spans="1:15">
      <c r="A18" s="41"/>
      <c r="B18" s="41"/>
      <c r="C18" s="41" t="s">
        <v>44</v>
      </c>
      <c r="D18" s="57" t="s">
        <v>200</v>
      </c>
      <c r="E18" s="58"/>
      <c r="F18" s="59"/>
      <c r="G18" s="61" t="s">
        <v>125</v>
      </c>
      <c r="H18" s="61" t="s">
        <v>125</v>
      </c>
      <c r="I18" s="41">
        <v>8</v>
      </c>
      <c r="J18" s="41"/>
      <c r="K18" s="41">
        <v>8</v>
      </c>
      <c r="L18" s="41"/>
      <c r="M18" s="41"/>
      <c r="N18" s="41"/>
      <c r="O18" s="67"/>
    </row>
    <row r="19" ht="26.2" customHeight="1" spans="1:15">
      <c r="A19" s="41"/>
      <c r="B19" s="41"/>
      <c r="C19" s="41" t="s">
        <v>49</v>
      </c>
      <c r="D19" s="57" t="s">
        <v>246</v>
      </c>
      <c r="E19" s="58"/>
      <c r="F19" s="59"/>
      <c r="G19" s="61" t="s">
        <v>247</v>
      </c>
      <c r="H19" s="61" t="s">
        <v>247</v>
      </c>
      <c r="I19" s="41">
        <v>8</v>
      </c>
      <c r="J19" s="41"/>
      <c r="K19" s="41">
        <v>8</v>
      </c>
      <c r="L19" s="41"/>
      <c r="M19" s="41"/>
      <c r="N19" s="41"/>
      <c r="O19" s="71"/>
    </row>
    <row r="20" ht="26.2" customHeight="1" spans="1:15">
      <c r="A20" s="41"/>
      <c r="B20" s="41" t="s">
        <v>53</v>
      </c>
      <c r="C20" s="41" t="s">
        <v>54</v>
      </c>
      <c r="D20" s="63"/>
      <c r="E20" s="63"/>
      <c r="F20" s="63"/>
      <c r="G20" s="41"/>
      <c r="H20" s="41"/>
      <c r="I20" s="41"/>
      <c r="J20" s="41"/>
      <c r="K20" s="41" t="str">
        <f>IFERROR(H20/G20*I20,"")</f>
        <v/>
      </c>
      <c r="L20" s="41"/>
      <c r="M20" s="41"/>
      <c r="N20" s="41"/>
      <c r="O20" s="67"/>
    </row>
    <row r="21" ht="26.2" customHeight="1" spans="1:15">
      <c r="A21" s="41"/>
      <c r="B21" s="41"/>
      <c r="C21" s="41" t="s">
        <v>55</v>
      </c>
      <c r="D21" s="57" t="s">
        <v>248</v>
      </c>
      <c r="E21" s="58"/>
      <c r="F21" s="59"/>
      <c r="G21" s="61" t="s">
        <v>129</v>
      </c>
      <c r="H21" s="60">
        <v>0.9</v>
      </c>
      <c r="I21" s="41">
        <v>8</v>
      </c>
      <c r="J21" s="41"/>
      <c r="K21" s="41">
        <v>7.2</v>
      </c>
      <c r="L21" s="41"/>
      <c r="M21" s="41"/>
      <c r="N21" s="41"/>
      <c r="O21" s="67"/>
    </row>
    <row r="22" ht="26.2" customHeight="1" spans="1:15">
      <c r="A22" s="41"/>
      <c r="B22" s="41"/>
      <c r="C22" s="41"/>
      <c r="D22" s="57" t="s">
        <v>249</v>
      </c>
      <c r="E22" s="58"/>
      <c r="F22" s="59"/>
      <c r="G22" s="61" t="s">
        <v>131</v>
      </c>
      <c r="H22" s="61">
        <v>100</v>
      </c>
      <c r="I22" s="41">
        <v>8</v>
      </c>
      <c r="J22" s="41"/>
      <c r="K22" s="41">
        <v>8</v>
      </c>
      <c r="L22" s="41"/>
      <c r="M22" s="41"/>
      <c r="N22" s="41"/>
      <c r="O22" s="67"/>
    </row>
    <row r="23" ht="26.2" customHeight="1" spans="1:15">
      <c r="A23" s="41"/>
      <c r="B23" s="41"/>
      <c r="C23" s="41" t="s">
        <v>57</v>
      </c>
      <c r="D23" s="63"/>
      <c r="E23" s="63"/>
      <c r="F23" s="63"/>
      <c r="G23" s="41"/>
      <c r="H23" s="41"/>
      <c r="I23" s="41"/>
      <c r="J23" s="41"/>
      <c r="K23" s="41" t="str">
        <f>IFERROR(H23/G23*I23,"")</f>
        <v/>
      </c>
      <c r="L23" s="41"/>
      <c r="M23" s="41"/>
      <c r="N23" s="41"/>
      <c r="O23" s="67"/>
    </row>
    <row r="24" ht="26.2" customHeight="1" spans="1:15">
      <c r="A24" s="41"/>
      <c r="B24" s="41"/>
      <c r="C24" s="41" t="s">
        <v>58</v>
      </c>
      <c r="D24" s="57" t="s">
        <v>111</v>
      </c>
      <c r="E24" s="58"/>
      <c r="F24" s="59"/>
      <c r="G24" s="61" t="s">
        <v>112</v>
      </c>
      <c r="H24" s="61">
        <v>100</v>
      </c>
      <c r="I24" s="41">
        <v>7</v>
      </c>
      <c r="J24" s="41"/>
      <c r="K24" s="41">
        <v>7</v>
      </c>
      <c r="L24" s="41"/>
      <c r="M24" s="41"/>
      <c r="N24" s="41"/>
      <c r="O24" s="67"/>
    </row>
    <row r="25" ht="26.2" customHeight="1" spans="1:15">
      <c r="A25" s="41"/>
      <c r="B25" s="41"/>
      <c r="C25" s="41"/>
      <c r="D25" s="57" t="s">
        <v>113</v>
      </c>
      <c r="E25" s="58"/>
      <c r="F25" s="59"/>
      <c r="G25" s="61" t="s">
        <v>61</v>
      </c>
      <c r="H25" s="61" t="s">
        <v>61</v>
      </c>
      <c r="I25" s="41">
        <v>7</v>
      </c>
      <c r="J25" s="41"/>
      <c r="K25" s="41">
        <v>7</v>
      </c>
      <c r="L25" s="41"/>
      <c r="M25" s="41"/>
      <c r="N25" s="41"/>
      <c r="O25" s="67"/>
    </row>
    <row r="26" ht="26.2" customHeight="1" spans="1:15">
      <c r="A26" s="41"/>
      <c r="B26" s="41" t="s">
        <v>62</v>
      </c>
      <c r="C26" s="41" t="s">
        <v>63</v>
      </c>
      <c r="D26" s="57" t="s">
        <v>135</v>
      </c>
      <c r="E26" s="58"/>
      <c r="F26" s="59"/>
      <c r="G26" s="61" t="s">
        <v>65</v>
      </c>
      <c r="H26" s="60">
        <v>0.95</v>
      </c>
      <c r="I26" s="41">
        <v>10</v>
      </c>
      <c r="J26" s="41"/>
      <c r="K26" s="41">
        <v>10</v>
      </c>
      <c r="L26" s="41"/>
      <c r="M26" s="41"/>
      <c r="N26" s="41"/>
      <c r="O26" s="67"/>
    </row>
    <row r="27" ht="15.9" customHeight="1" spans="1:15">
      <c r="A27" s="65" t="s">
        <v>66</v>
      </c>
      <c r="B27" s="65"/>
      <c r="C27" s="65"/>
      <c r="D27" s="65"/>
      <c r="E27" s="65"/>
      <c r="F27" s="65"/>
      <c r="G27" s="65"/>
      <c r="H27" s="65"/>
      <c r="I27" s="65">
        <f>SUM(I14:J26)+J6</f>
        <v>100</v>
      </c>
      <c r="J27" s="65"/>
      <c r="K27" s="41">
        <v>99.2</v>
      </c>
      <c r="L27" s="41"/>
      <c r="M27" s="51"/>
      <c r="N27" s="51"/>
      <c r="O27" s="67"/>
    </row>
    <row r="28" spans="3:15">
      <c r="C28" s="1"/>
      <c r="D28" s="1"/>
      <c r="E28" s="1"/>
      <c r="F28" s="1"/>
      <c r="G28" s="1"/>
      <c r="H28" s="1"/>
      <c r="I28" s="1"/>
      <c r="J28" s="1"/>
      <c r="K28" s="1"/>
      <c r="L28" s="1"/>
      <c r="M28" s="1"/>
      <c r="N28" s="1"/>
      <c r="O28" s="70"/>
    </row>
    <row r="29" spans="3:15">
      <c r="C29" s="1"/>
      <c r="D29" s="1"/>
      <c r="E29" s="1"/>
      <c r="F29" s="1"/>
      <c r="G29" s="1"/>
      <c r="H29" s="1"/>
      <c r="I29" s="1"/>
      <c r="J29" s="1"/>
      <c r="K29" s="1"/>
      <c r="L29" s="1"/>
      <c r="M29" s="1"/>
      <c r="N29" s="1"/>
      <c r="O29" s="70"/>
    </row>
  </sheetData>
  <mergeCells count="111">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A27:H27"/>
    <mergeCell ref="I27:J27"/>
    <mergeCell ref="K27:L27"/>
    <mergeCell ref="M27:N27"/>
    <mergeCell ref="A10:A11"/>
    <mergeCell ref="A12:A26"/>
    <mergeCell ref="B12:B13"/>
    <mergeCell ref="B14:B19"/>
    <mergeCell ref="B20:B25"/>
    <mergeCell ref="C12:C13"/>
    <mergeCell ref="C15:C17"/>
    <mergeCell ref="C21:C22"/>
    <mergeCell ref="C24:C25"/>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workbookViewId="0">
      <selection activeCell="C3" sqref="C3:N3"/>
    </sheetView>
  </sheetViews>
  <sheetFormatPr defaultColWidth="9" defaultRowHeight="13.5"/>
  <cols>
    <col min="1" max="2" width="6.21666666666667" style="1" customWidth="1"/>
  </cols>
  <sheetData>
    <row r="1" ht="20.45" customHeight="1" spans="1:14">
      <c r="A1" s="39" t="s">
        <v>0</v>
      </c>
      <c r="B1" s="39"/>
      <c r="C1" s="39"/>
      <c r="D1" s="39"/>
      <c r="E1" s="39"/>
      <c r="F1" s="39"/>
      <c r="G1" s="39"/>
      <c r="H1" s="39"/>
      <c r="I1" s="39"/>
      <c r="J1" s="39"/>
      <c r="K1" s="39"/>
      <c r="L1" s="39"/>
      <c r="M1" s="39"/>
      <c r="N1" s="39"/>
    </row>
    <row r="2" ht="15.9" customHeight="1" spans="1:15">
      <c r="A2" s="40" t="s">
        <v>1</v>
      </c>
      <c r="B2" s="40"/>
      <c r="C2" s="40"/>
      <c r="D2" s="40"/>
      <c r="E2" s="40"/>
      <c r="F2" s="40"/>
      <c r="G2" s="40"/>
      <c r="H2" s="40"/>
      <c r="I2" s="40"/>
      <c r="J2" s="40"/>
      <c r="K2" s="40"/>
      <c r="L2" s="40"/>
      <c r="M2" s="40"/>
      <c r="N2" s="40"/>
      <c r="O2" s="66"/>
    </row>
    <row r="3" ht="15.9" customHeight="1" spans="1:15">
      <c r="A3" s="41" t="s">
        <v>2</v>
      </c>
      <c r="B3" s="41"/>
      <c r="C3" s="41" t="s">
        <v>250</v>
      </c>
      <c r="D3" s="41"/>
      <c r="E3" s="41"/>
      <c r="F3" s="41"/>
      <c r="G3" s="41"/>
      <c r="H3" s="41"/>
      <c r="I3" s="41"/>
      <c r="J3" s="41"/>
      <c r="K3" s="41"/>
      <c r="L3" s="41"/>
      <c r="M3" s="41"/>
      <c r="N3" s="41"/>
      <c r="O3" s="67"/>
    </row>
    <row r="4" ht="15.9" customHeight="1" spans="1:15">
      <c r="A4" s="41" t="s">
        <v>4</v>
      </c>
      <c r="B4" s="41"/>
      <c r="C4" s="41" t="s">
        <v>68</v>
      </c>
      <c r="D4" s="41"/>
      <c r="E4" s="41"/>
      <c r="F4" s="41"/>
      <c r="G4" s="41"/>
      <c r="H4" s="41" t="s">
        <v>6</v>
      </c>
      <c r="I4" s="41"/>
      <c r="J4" s="41" t="s">
        <v>68</v>
      </c>
      <c r="K4" s="41"/>
      <c r="L4" s="41"/>
      <c r="M4" s="41"/>
      <c r="N4" s="41"/>
      <c r="O4" s="67"/>
    </row>
    <row r="5" ht="15.9" customHeight="1" spans="1:15">
      <c r="A5" s="42" t="s">
        <v>7</v>
      </c>
      <c r="B5" s="43"/>
      <c r="C5" s="41"/>
      <c r="D5" s="41"/>
      <c r="E5" s="41" t="s">
        <v>8</v>
      </c>
      <c r="F5" s="41" t="s">
        <v>9</v>
      </c>
      <c r="G5" s="41"/>
      <c r="H5" s="41" t="s">
        <v>10</v>
      </c>
      <c r="I5" s="41"/>
      <c r="J5" s="41" t="s">
        <v>11</v>
      </c>
      <c r="K5" s="41"/>
      <c r="L5" s="41" t="s">
        <v>12</v>
      </c>
      <c r="M5" s="41"/>
      <c r="N5" s="41" t="s">
        <v>13</v>
      </c>
      <c r="O5" s="67"/>
    </row>
    <row r="6" ht="15.9" customHeight="1" spans="1:15">
      <c r="A6" s="44"/>
      <c r="B6" s="45"/>
      <c r="C6" s="46" t="s">
        <v>14</v>
      </c>
      <c r="D6" s="46"/>
      <c r="E6" s="47">
        <v>10</v>
      </c>
      <c r="F6" s="47">
        <v>10</v>
      </c>
      <c r="G6" s="47"/>
      <c r="H6" s="47">
        <v>10</v>
      </c>
      <c r="I6" s="47"/>
      <c r="J6" s="41">
        <v>10</v>
      </c>
      <c r="K6" s="41"/>
      <c r="L6" s="68">
        <f t="shared" ref="L6:L9" si="0">IFERROR(H6/F6,"")</f>
        <v>1</v>
      </c>
      <c r="M6" s="68"/>
      <c r="N6" s="41">
        <f>IFERROR(L6*J6,"")</f>
        <v>10</v>
      </c>
      <c r="O6" s="69"/>
    </row>
    <row r="7" ht="15.9" customHeight="1" spans="1:15">
      <c r="A7" s="44"/>
      <c r="B7" s="45"/>
      <c r="C7" s="41" t="s">
        <v>15</v>
      </c>
      <c r="D7" s="41"/>
      <c r="E7" s="47"/>
      <c r="F7" s="47"/>
      <c r="G7" s="47"/>
      <c r="H7" s="47"/>
      <c r="I7" s="47"/>
      <c r="J7" s="41" t="s">
        <v>16</v>
      </c>
      <c r="K7" s="41"/>
      <c r="L7" s="68" t="str">
        <f t="shared" si="0"/>
        <v/>
      </c>
      <c r="M7" s="68"/>
      <c r="N7" s="41" t="s">
        <v>16</v>
      </c>
      <c r="O7" s="69"/>
    </row>
    <row r="8" ht="15.9" customHeight="1" spans="1:15">
      <c r="A8" s="48"/>
      <c r="B8" s="49"/>
      <c r="C8" s="50" t="s">
        <v>17</v>
      </c>
      <c r="D8" s="50"/>
      <c r="E8" s="47"/>
      <c r="F8" s="47"/>
      <c r="G8" s="47"/>
      <c r="H8" s="47"/>
      <c r="I8" s="47"/>
      <c r="J8" s="41" t="s">
        <v>16</v>
      </c>
      <c r="K8" s="41"/>
      <c r="L8" s="68" t="str">
        <f t="shared" si="0"/>
        <v/>
      </c>
      <c r="M8" s="68"/>
      <c r="N8" s="41" t="s">
        <v>16</v>
      </c>
      <c r="O8" s="69"/>
    </row>
    <row r="9" ht="15.9" customHeight="1" spans="1:15">
      <c r="A9" s="51"/>
      <c r="B9" s="51"/>
      <c r="C9" s="50" t="s">
        <v>18</v>
      </c>
      <c r="D9" s="50"/>
      <c r="E9" s="47"/>
      <c r="F9" s="47"/>
      <c r="G9" s="47"/>
      <c r="H9" s="47"/>
      <c r="I9" s="47"/>
      <c r="J9" s="41" t="s">
        <v>16</v>
      </c>
      <c r="K9" s="41"/>
      <c r="L9" s="68" t="str">
        <f t="shared" si="0"/>
        <v/>
      </c>
      <c r="M9" s="68"/>
      <c r="N9" s="41" t="s">
        <v>16</v>
      </c>
      <c r="O9" s="69"/>
    </row>
    <row r="10" ht="15.9" customHeight="1" spans="1:15">
      <c r="A10" s="41" t="s">
        <v>19</v>
      </c>
      <c r="B10" s="41" t="s">
        <v>20</v>
      </c>
      <c r="C10" s="41"/>
      <c r="D10" s="41"/>
      <c r="E10" s="41"/>
      <c r="F10" s="41"/>
      <c r="G10" s="41"/>
      <c r="H10" s="41" t="s">
        <v>21</v>
      </c>
      <c r="I10" s="41"/>
      <c r="J10" s="41"/>
      <c r="K10" s="41"/>
      <c r="L10" s="41"/>
      <c r="M10" s="41"/>
      <c r="N10" s="41"/>
      <c r="O10" s="67"/>
    </row>
    <row r="11" ht="61" customHeight="1" spans="1:15">
      <c r="A11" s="41"/>
      <c r="B11" s="52" t="s">
        <v>251</v>
      </c>
      <c r="C11" s="52"/>
      <c r="D11" s="52"/>
      <c r="E11" s="52"/>
      <c r="F11" s="52"/>
      <c r="G11" s="52"/>
      <c r="H11" s="52" t="s">
        <v>252</v>
      </c>
      <c r="I11" s="52"/>
      <c r="J11" s="52"/>
      <c r="K11" s="52"/>
      <c r="L11" s="52"/>
      <c r="M11" s="52"/>
      <c r="N11" s="52"/>
      <c r="O11" s="70"/>
    </row>
    <row r="12" ht="15.9" customHeight="1" spans="1:15">
      <c r="A12" s="41" t="s">
        <v>24</v>
      </c>
      <c r="B12" s="41" t="s">
        <v>25</v>
      </c>
      <c r="C12" s="41" t="s">
        <v>26</v>
      </c>
      <c r="D12" s="41" t="s">
        <v>27</v>
      </c>
      <c r="E12" s="41"/>
      <c r="F12" s="41"/>
      <c r="G12" s="41" t="s">
        <v>28</v>
      </c>
      <c r="H12" s="41" t="s">
        <v>29</v>
      </c>
      <c r="I12" s="41" t="s">
        <v>11</v>
      </c>
      <c r="J12" s="41"/>
      <c r="K12" s="41" t="s">
        <v>13</v>
      </c>
      <c r="L12" s="41"/>
      <c r="M12" s="41" t="s">
        <v>30</v>
      </c>
      <c r="N12" s="41"/>
      <c r="O12" s="67"/>
    </row>
    <row r="13" ht="32.1" customHeight="1" spans="1:15">
      <c r="A13" s="41"/>
      <c r="B13" s="41"/>
      <c r="C13" s="41"/>
      <c r="D13" s="41"/>
      <c r="E13" s="41"/>
      <c r="F13" s="41"/>
      <c r="G13" s="41"/>
      <c r="H13" s="41"/>
      <c r="I13" s="41"/>
      <c r="J13" s="41"/>
      <c r="K13" s="41"/>
      <c r="L13" s="41"/>
      <c r="M13" s="41"/>
      <c r="N13" s="41"/>
      <c r="O13" s="67"/>
    </row>
    <row r="14" ht="21.2" customHeight="1" spans="1:15">
      <c r="A14" s="41"/>
      <c r="B14" s="41" t="s">
        <v>31</v>
      </c>
      <c r="C14" s="41" t="s">
        <v>32</v>
      </c>
      <c r="D14" s="53" t="s">
        <v>253</v>
      </c>
      <c r="E14" s="54"/>
      <c r="F14" s="55"/>
      <c r="G14" s="56" t="s">
        <v>254</v>
      </c>
      <c r="H14" s="56" t="s">
        <v>255</v>
      </c>
      <c r="I14" s="41">
        <v>7</v>
      </c>
      <c r="J14" s="41"/>
      <c r="K14" s="41">
        <v>7</v>
      </c>
      <c r="L14" s="41"/>
      <c r="M14" s="41"/>
      <c r="N14" s="41"/>
      <c r="O14" s="67"/>
    </row>
    <row r="15" ht="21.2" customHeight="1" spans="1:15">
      <c r="A15" s="41"/>
      <c r="B15" s="41"/>
      <c r="C15" s="41" t="s">
        <v>40</v>
      </c>
      <c r="D15" s="57" t="s">
        <v>256</v>
      </c>
      <c r="E15" s="58"/>
      <c r="F15" s="59"/>
      <c r="G15" s="60">
        <v>1</v>
      </c>
      <c r="H15" s="60">
        <v>1</v>
      </c>
      <c r="I15" s="41">
        <v>7</v>
      </c>
      <c r="J15" s="41"/>
      <c r="K15" s="41">
        <v>7</v>
      </c>
      <c r="L15" s="41"/>
      <c r="M15" s="41"/>
      <c r="N15" s="41"/>
      <c r="O15" s="67"/>
    </row>
    <row r="16" ht="21.2" customHeight="1" spans="1:15">
      <c r="A16" s="41"/>
      <c r="B16" s="41"/>
      <c r="C16" s="41"/>
      <c r="D16" s="57" t="s">
        <v>121</v>
      </c>
      <c r="E16" s="58"/>
      <c r="F16" s="59"/>
      <c r="G16" s="60">
        <v>1</v>
      </c>
      <c r="H16" s="60">
        <v>1</v>
      </c>
      <c r="I16" s="41">
        <v>6</v>
      </c>
      <c r="J16" s="41"/>
      <c r="K16" s="41">
        <v>6</v>
      </c>
      <c r="L16" s="41"/>
      <c r="M16" s="41"/>
      <c r="N16" s="41"/>
      <c r="O16" s="67"/>
    </row>
    <row r="17" ht="21.2" customHeight="1" spans="1:15">
      <c r="A17" s="41"/>
      <c r="B17" s="41"/>
      <c r="C17" s="41"/>
      <c r="D17" s="57" t="s">
        <v>122</v>
      </c>
      <c r="E17" s="58"/>
      <c r="F17" s="59"/>
      <c r="G17" s="60">
        <v>1</v>
      </c>
      <c r="H17" s="60">
        <v>1</v>
      </c>
      <c r="I17" s="41">
        <v>6</v>
      </c>
      <c r="J17" s="41"/>
      <c r="K17" s="41">
        <v>6</v>
      </c>
      <c r="L17" s="41"/>
      <c r="M17" s="41"/>
      <c r="N17" s="41"/>
      <c r="O17" s="67"/>
    </row>
    <row r="18" ht="21.2" customHeight="1" spans="1:15">
      <c r="A18" s="41"/>
      <c r="B18" s="41"/>
      <c r="C18" s="41" t="s">
        <v>44</v>
      </c>
      <c r="D18" s="57" t="s">
        <v>257</v>
      </c>
      <c r="E18" s="58"/>
      <c r="F18" s="59"/>
      <c r="G18" s="61" t="s">
        <v>258</v>
      </c>
      <c r="H18" s="61" t="s">
        <v>258</v>
      </c>
      <c r="I18" s="41">
        <v>6</v>
      </c>
      <c r="J18" s="41"/>
      <c r="K18" s="41">
        <v>6</v>
      </c>
      <c r="L18" s="41"/>
      <c r="M18" s="41"/>
      <c r="N18" s="41"/>
      <c r="O18" s="67"/>
    </row>
    <row r="19" ht="21.2" customHeight="1" spans="1:15">
      <c r="A19" s="41"/>
      <c r="B19" s="41"/>
      <c r="C19" s="41"/>
      <c r="D19" s="57" t="s">
        <v>45</v>
      </c>
      <c r="E19" s="58"/>
      <c r="F19" s="59"/>
      <c r="G19" s="61" t="s">
        <v>259</v>
      </c>
      <c r="H19" s="62">
        <v>43982</v>
      </c>
      <c r="I19" s="41">
        <v>6</v>
      </c>
      <c r="J19" s="41"/>
      <c r="K19" s="41">
        <v>6</v>
      </c>
      <c r="L19" s="41"/>
      <c r="M19" s="41"/>
      <c r="N19" s="41"/>
      <c r="O19" s="67"/>
    </row>
    <row r="20" ht="21.2" customHeight="1" spans="1:15">
      <c r="A20" s="41"/>
      <c r="B20" s="41"/>
      <c r="C20" s="41"/>
      <c r="D20" s="57" t="s">
        <v>260</v>
      </c>
      <c r="E20" s="58"/>
      <c r="F20" s="59"/>
      <c r="G20" s="60">
        <v>1</v>
      </c>
      <c r="H20" s="60">
        <v>1</v>
      </c>
      <c r="I20" s="41">
        <v>6</v>
      </c>
      <c r="J20" s="41"/>
      <c r="K20" s="41">
        <v>6</v>
      </c>
      <c r="L20" s="41"/>
      <c r="M20" s="41"/>
      <c r="N20" s="41"/>
      <c r="O20" s="71"/>
    </row>
    <row r="21" ht="21.2" customHeight="1" spans="1:15">
      <c r="A21" s="41"/>
      <c r="B21" s="41"/>
      <c r="C21" s="41" t="s">
        <v>49</v>
      </c>
      <c r="D21" s="57" t="s">
        <v>261</v>
      </c>
      <c r="E21" s="58"/>
      <c r="F21" s="59"/>
      <c r="G21" s="61" t="s">
        <v>262</v>
      </c>
      <c r="H21" s="61" t="s">
        <v>262</v>
      </c>
      <c r="I21" s="41">
        <v>6</v>
      </c>
      <c r="J21" s="41"/>
      <c r="K21" s="41">
        <v>6</v>
      </c>
      <c r="L21" s="41"/>
      <c r="M21" s="41"/>
      <c r="N21" s="41"/>
      <c r="O21" s="71"/>
    </row>
    <row r="22" ht="21.2" customHeight="1" spans="1:15">
      <c r="A22" s="41"/>
      <c r="B22" s="41" t="s">
        <v>53</v>
      </c>
      <c r="C22" s="41" t="s">
        <v>54</v>
      </c>
      <c r="D22" s="63"/>
      <c r="E22" s="63"/>
      <c r="F22" s="63"/>
      <c r="G22" s="41"/>
      <c r="H22" s="41"/>
      <c r="I22" s="41"/>
      <c r="J22" s="41"/>
      <c r="K22" s="41"/>
      <c r="L22" s="41"/>
      <c r="M22" s="41"/>
      <c r="N22" s="41"/>
      <c r="O22" s="67"/>
    </row>
    <row r="23" ht="21.2" customHeight="1" spans="1:15">
      <c r="A23" s="41"/>
      <c r="B23" s="41"/>
      <c r="C23" s="41" t="s">
        <v>55</v>
      </c>
      <c r="D23" s="57" t="s">
        <v>263</v>
      </c>
      <c r="E23" s="58"/>
      <c r="F23" s="59"/>
      <c r="G23" s="61" t="s">
        <v>129</v>
      </c>
      <c r="H23" s="64">
        <v>0.9</v>
      </c>
      <c r="I23" s="41">
        <v>6</v>
      </c>
      <c r="J23" s="41"/>
      <c r="K23" s="41">
        <v>5.4</v>
      </c>
      <c r="L23" s="41"/>
      <c r="M23" s="41"/>
      <c r="N23" s="41"/>
      <c r="O23" s="67"/>
    </row>
    <row r="24" ht="21.2" customHeight="1" spans="1:15">
      <c r="A24" s="41"/>
      <c r="B24" s="41"/>
      <c r="C24" s="41"/>
      <c r="D24" s="57" t="s">
        <v>249</v>
      </c>
      <c r="E24" s="58"/>
      <c r="F24" s="59"/>
      <c r="G24" s="61" t="s">
        <v>131</v>
      </c>
      <c r="H24" s="64">
        <v>0.95</v>
      </c>
      <c r="I24" s="41">
        <v>6</v>
      </c>
      <c r="J24" s="41"/>
      <c r="K24" s="41">
        <v>5.7</v>
      </c>
      <c r="L24" s="41"/>
      <c r="M24" s="41"/>
      <c r="N24" s="41"/>
      <c r="O24" s="67"/>
    </row>
    <row r="25" ht="21.2" customHeight="1" spans="1:15">
      <c r="A25" s="41"/>
      <c r="B25" s="41"/>
      <c r="C25" s="41" t="s">
        <v>57</v>
      </c>
      <c r="D25" s="63"/>
      <c r="E25" s="63"/>
      <c r="F25" s="63"/>
      <c r="G25" s="41"/>
      <c r="H25" s="41"/>
      <c r="I25" s="41"/>
      <c r="J25" s="41"/>
      <c r="K25" s="41"/>
      <c r="L25" s="41"/>
      <c r="M25" s="41"/>
      <c r="N25" s="41"/>
      <c r="O25" s="67"/>
    </row>
    <row r="26" ht="21.2" customHeight="1" spans="1:15">
      <c r="A26" s="41"/>
      <c r="B26" s="41"/>
      <c r="C26" s="41" t="s">
        <v>58</v>
      </c>
      <c r="D26" s="57" t="s">
        <v>264</v>
      </c>
      <c r="E26" s="58"/>
      <c r="F26" s="59"/>
      <c r="G26" s="61" t="s">
        <v>112</v>
      </c>
      <c r="H26" s="64">
        <v>1</v>
      </c>
      <c r="I26" s="41">
        <v>6</v>
      </c>
      <c r="J26" s="41"/>
      <c r="K26" s="41">
        <v>6</v>
      </c>
      <c r="L26" s="41"/>
      <c r="M26" s="41"/>
      <c r="N26" s="41"/>
      <c r="O26" s="67"/>
    </row>
    <row r="27" ht="21.2" customHeight="1" spans="1:15">
      <c r="A27" s="41"/>
      <c r="B27" s="41"/>
      <c r="C27" s="41"/>
      <c r="D27" s="57" t="s">
        <v>111</v>
      </c>
      <c r="E27" s="58"/>
      <c r="F27" s="59"/>
      <c r="G27" s="61" t="s">
        <v>112</v>
      </c>
      <c r="H27" s="64">
        <v>1</v>
      </c>
      <c r="I27" s="41">
        <v>6</v>
      </c>
      <c r="J27" s="41"/>
      <c r="K27" s="41">
        <v>6</v>
      </c>
      <c r="L27" s="41"/>
      <c r="M27" s="41"/>
      <c r="N27" s="41"/>
      <c r="O27" s="67"/>
    </row>
    <row r="28" ht="21.2" customHeight="1" spans="1:15">
      <c r="A28" s="41"/>
      <c r="B28" s="41"/>
      <c r="C28" s="41"/>
      <c r="D28" s="57" t="s">
        <v>132</v>
      </c>
      <c r="E28" s="58"/>
      <c r="F28" s="59"/>
      <c r="G28" s="61" t="s">
        <v>61</v>
      </c>
      <c r="H28" s="41" t="s">
        <v>61</v>
      </c>
      <c r="I28" s="41">
        <v>6</v>
      </c>
      <c r="J28" s="41"/>
      <c r="K28" s="41">
        <v>6</v>
      </c>
      <c r="L28" s="41"/>
      <c r="M28" s="41"/>
      <c r="N28" s="41"/>
      <c r="O28" s="67"/>
    </row>
    <row r="29" ht="21.2" customHeight="1" spans="1:15">
      <c r="A29" s="41"/>
      <c r="B29" s="41" t="s">
        <v>62</v>
      </c>
      <c r="C29" s="41" t="s">
        <v>63</v>
      </c>
      <c r="D29" s="57" t="s">
        <v>135</v>
      </c>
      <c r="E29" s="58"/>
      <c r="F29" s="59"/>
      <c r="G29" s="61" t="s">
        <v>65</v>
      </c>
      <c r="H29" s="60">
        <v>0.95</v>
      </c>
      <c r="I29" s="41">
        <v>10</v>
      </c>
      <c r="J29" s="41"/>
      <c r="K29" s="41">
        <v>10</v>
      </c>
      <c r="L29" s="41"/>
      <c r="M29" s="41"/>
      <c r="N29" s="41"/>
      <c r="O29" s="67"/>
    </row>
    <row r="30" ht="15.9" customHeight="1" spans="1:15">
      <c r="A30" s="65" t="s">
        <v>66</v>
      </c>
      <c r="B30" s="65"/>
      <c r="C30" s="65"/>
      <c r="D30" s="65"/>
      <c r="E30" s="65"/>
      <c r="F30" s="65"/>
      <c r="G30" s="65"/>
      <c r="H30" s="65"/>
      <c r="I30" s="65">
        <f>SUM(I14:J29)+J6</f>
        <v>100</v>
      </c>
      <c r="J30" s="65"/>
      <c r="K30" s="41">
        <v>99.1</v>
      </c>
      <c r="L30" s="41"/>
      <c r="M30" s="51"/>
      <c r="N30" s="51"/>
      <c r="O30" s="67"/>
    </row>
    <row r="31" spans="3:15">
      <c r="C31" s="1"/>
      <c r="D31" s="1"/>
      <c r="E31" s="1"/>
      <c r="F31" s="1"/>
      <c r="G31" s="1"/>
      <c r="H31" s="1"/>
      <c r="I31" s="1"/>
      <c r="J31" s="1"/>
      <c r="K31" s="1"/>
      <c r="L31" s="1"/>
      <c r="M31" s="1"/>
      <c r="N31" s="1"/>
      <c r="O31" s="70"/>
    </row>
    <row r="32" spans="3:15">
      <c r="C32" s="1"/>
      <c r="D32" s="1"/>
      <c r="E32" s="1"/>
      <c r="F32" s="1"/>
      <c r="G32" s="1"/>
      <c r="H32" s="1"/>
      <c r="I32" s="1"/>
      <c r="J32" s="1"/>
      <c r="K32" s="1"/>
      <c r="L32" s="1"/>
      <c r="M32" s="1"/>
      <c r="N32" s="1"/>
      <c r="O32" s="70"/>
    </row>
  </sheetData>
  <mergeCells count="124">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A30:H30"/>
    <mergeCell ref="I30:J30"/>
    <mergeCell ref="K30:L30"/>
    <mergeCell ref="M30:N30"/>
    <mergeCell ref="A10:A11"/>
    <mergeCell ref="A12:A29"/>
    <mergeCell ref="B12:B13"/>
    <mergeCell ref="B14:B21"/>
    <mergeCell ref="B22:B28"/>
    <mergeCell ref="C12:C13"/>
    <mergeCell ref="C15:C17"/>
    <mergeCell ref="C18:C20"/>
    <mergeCell ref="C23:C24"/>
    <mergeCell ref="C26:C28"/>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workbookViewId="0">
      <selection activeCell="H19" sqref="H19"/>
    </sheetView>
  </sheetViews>
  <sheetFormatPr defaultColWidth="9" defaultRowHeight="13.5"/>
  <cols>
    <col min="1" max="2" width="6" style="1" customWidth="1"/>
    <col min="3" max="3" width="9.44166666666667" style="1" customWidth="1"/>
    <col min="4" max="4" width="7.44166666666667" style="1" customWidth="1"/>
    <col min="5" max="5" width="10.775" style="1" customWidth="1"/>
    <col min="6" max="6" width="5.88333333333333" style="1" customWidth="1"/>
    <col min="7" max="8" width="13" style="1" customWidth="1"/>
    <col min="9" max="9" width="4.66666666666667" style="1" customWidth="1"/>
    <col min="10" max="10" width="5.88333333333333" style="1" customWidth="1"/>
    <col min="11" max="11" width="3.88333333333333" style="1" customWidth="1"/>
    <col min="12" max="13" width="4.33333333333333" style="1" customWidth="1"/>
    <col min="14" max="14" width="6.775" style="1" customWidth="1"/>
    <col min="15" max="15" width="48.3333333333333" style="1" customWidth="1"/>
    <col min="16" max="16384" width="9" style="1"/>
  </cols>
  <sheetData>
    <row r="1" s="1" customFormat="1" ht="20.45" customHeight="1" spans="1:14">
      <c r="A1" s="2" t="s">
        <v>0</v>
      </c>
      <c r="B1" s="2"/>
      <c r="C1" s="2"/>
      <c r="D1" s="2"/>
      <c r="E1" s="2"/>
      <c r="F1" s="2"/>
      <c r="G1" s="2"/>
      <c r="H1" s="2"/>
      <c r="I1" s="2"/>
      <c r="J1" s="2"/>
      <c r="K1" s="2"/>
      <c r="L1" s="2"/>
      <c r="M1" s="2"/>
      <c r="N1" s="2"/>
    </row>
    <row r="2" s="1" customFormat="1" ht="15.9" customHeight="1" spans="1:15">
      <c r="A2" s="3" t="s">
        <v>1</v>
      </c>
      <c r="B2" s="3"/>
      <c r="C2" s="3"/>
      <c r="D2" s="3"/>
      <c r="E2" s="3"/>
      <c r="F2" s="3"/>
      <c r="G2" s="3"/>
      <c r="H2" s="3"/>
      <c r="I2" s="3"/>
      <c r="J2" s="3"/>
      <c r="K2" s="3"/>
      <c r="L2" s="3"/>
      <c r="M2" s="3"/>
      <c r="N2" s="3"/>
      <c r="O2" s="31"/>
    </row>
    <row r="3" s="1" customFormat="1" ht="15.9" customHeight="1" spans="1:15">
      <c r="A3" s="4" t="s">
        <v>2</v>
      </c>
      <c r="B3" s="4"/>
      <c r="C3" s="4" t="s">
        <v>265</v>
      </c>
      <c r="D3" s="4"/>
      <c r="E3" s="4"/>
      <c r="F3" s="4"/>
      <c r="G3" s="4"/>
      <c r="H3" s="4"/>
      <c r="I3" s="4"/>
      <c r="J3" s="4"/>
      <c r="K3" s="4"/>
      <c r="L3" s="4"/>
      <c r="M3" s="4"/>
      <c r="N3" s="4"/>
      <c r="O3" s="32"/>
    </row>
    <row r="4" s="1" customFormat="1" ht="15.9" customHeight="1" spans="1:15">
      <c r="A4" s="4" t="s">
        <v>4</v>
      </c>
      <c r="B4" s="4"/>
      <c r="C4" s="4" t="s">
        <v>68</v>
      </c>
      <c r="D4" s="4"/>
      <c r="E4" s="4"/>
      <c r="F4" s="4"/>
      <c r="G4" s="4"/>
      <c r="H4" s="4" t="s">
        <v>6</v>
      </c>
      <c r="I4" s="4"/>
      <c r="J4" s="4" t="s">
        <v>68</v>
      </c>
      <c r="K4" s="4"/>
      <c r="L4" s="4"/>
      <c r="M4" s="4"/>
      <c r="N4" s="4"/>
      <c r="O4" s="32"/>
    </row>
    <row r="5" s="1" customFormat="1" ht="15.9" customHeight="1" spans="1:15">
      <c r="A5" s="5" t="s">
        <v>7</v>
      </c>
      <c r="B5" s="6"/>
      <c r="C5" s="4"/>
      <c r="D5" s="4"/>
      <c r="E5" s="4" t="s">
        <v>8</v>
      </c>
      <c r="F5" s="4" t="s">
        <v>9</v>
      </c>
      <c r="G5" s="4"/>
      <c r="H5" s="4" t="s">
        <v>10</v>
      </c>
      <c r="I5" s="4"/>
      <c r="J5" s="4" t="s">
        <v>11</v>
      </c>
      <c r="K5" s="4"/>
      <c r="L5" s="4" t="s">
        <v>12</v>
      </c>
      <c r="M5" s="4"/>
      <c r="N5" s="4" t="s">
        <v>13</v>
      </c>
      <c r="O5" s="32"/>
    </row>
    <row r="6" s="1" customFormat="1" ht="15.9" customHeight="1" spans="1:15">
      <c r="A6" s="7"/>
      <c r="B6" s="8"/>
      <c r="C6" s="9" t="s">
        <v>14</v>
      </c>
      <c r="D6" s="9"/>
      <c r="E6" s="10">
        <v>6</v>
      </c>
      <c r="F6" s="11">
        <v>6</v>
      </c>
      <c r="G6" s="11"/>
      <c r="H6" s="11">
        <v>6</v>
      </c>
      <c r="I6" s="11"/>
      <c r="J6" s="4">
        <v>10</v>
      </c>
      <c r="K6" s="4"/>
      <c r="L6" s="33">
        <f t="shared" ref="L6:L9" si="0">IFERROR(H6/F6,"")</f>
        <v>1</v>
      </c>
      <c r="M6" s="33"/>
      <c r="N6" s="4">
        <f>IFERROR(L6*J6,"")</f>
        <v>10</v>
      </c>
      <c r="O6" s="34"/>
    </row>
    <row r="7" s="1" customFormat="1" ht="21.8" customHeight="1" spans="1:15">
      <c r="A7" s="7"/>
      <c r="B7" s="8"/>
      <c r="C7" s="4" t="s">
        <v>15</v>
      </c>
      <c r="D7" s="4"/>
      <c r="E7" s="11"/>
      <c r="F7" s="11"/>
      <c r="G7" s="11"/>
      <c r="H7" s="11"/>
      <c r="I7" s="11"/>
      <c r="J7" s="4" t="s">
        <v>16</v>
      </c>
      <c r="K7" s="4"/>
      <c r="L7" s="33" t="str">
        <f t="shared" si="0"/>
        <v/>
      </c>
      <c r="M7" s="33"/>
      <c r="N7" s="4" t="s">
        <v>16</v>
      </c>
      <c r="O7" s="34"/>
    </row>
    <row r="8" s="1" customFormat="1" ht="15.9" customHeight="1" spans="1:15">
      <c r="A8" s="12"/>
      <c r="B8" s="13"/>
      <c r="C8" s="14" t="s">
        <v>17</v>
      </c>
      <c r="D8" s="14"/>
      <c r="E8" s="11"/>
      <c r="F8" s="11"/>
      <c r="G8" s="11"/>
      <c r="H8" s="11"/>
      <c r="I8" s="11"/>
      <c r="J8" s="4" t="s">
        <v>16</v>
      </c>
      <c r="K8" s="4"/>
      <c r="L8" s="33" t="str">
        <f t="shared" si="0"/>
        <v/>
      </c>
      <c r="M8" s="33"/>
      <c r="N8" s="4" t="s">
        <v>16</v>
      </c>
      <c r="O8" s="34"/>
    </row>
    <row r="9" s="1" customFormat="1" ht="15.9" customHeight="1" spans="1:15">
      <c r="A9" s="15"/>
      <c r="B9" s="15"/>
      <c r="C9" s="14" t="s">
        <v>18</v>
      </c>
      <c r="D9" s="14"/>
      <c r="E9" s="11"/>
      <c r="F9" s="11"/>
      <c r="G9" s="11"/>
      <c r="H9" s="11"/>
      <c r="I9" s="11"/>
      <c r="J9" s="4" t="s">
        <v>16</v>
      </c>
      <c r="K9" s="4"/>
      <c r="L9" s="33" t="str">
        <f t="shared" si="0"/>
        <v/>
      </c>
      <c r="M9" s="33"/>
      <c r="N9" s="4" t="s">
        <v>16</v>
      </c>
      <c r="O9" s="34"/>
    </row>
    <row r="10" s="1" customFormat="1" ht="15.9" customHeight="1" spans="1:15">
      <c r="A10" s="4" t="s">
        <v>19</v>
      </c>
      <c r="B10" s="4" t="s">
        <v>20</v>
      </c>
      <c r="C10" s="4"/>
      <c r="D10" s="4"/>
      <c r="E10" s="4"/>
      <c r="F10" s="4"/>
      <c r="G10" s="4"/>
      <c r="H10" s="4" t="s">
        <v>21</v>
      </c>
      <c r="I10" s="4"/>
      <c r="J10" s="4"/>
      <c r="K10" s="4"/>
      <c r="L10" s="4"/>
      <c r="M10" s="4"/>
      <c r="N10" s="4"/>
      <c r="O10" s="32"/>
    </row>
    <row r="11" s="1" customFormat="1" ht="61" customHeight="1" spans="1:15">
      <c r="A11" s="4"/>
      <c r="B11" s="16" t="s">
        <v>266</v>
      </c>
      <c r="C11" s="16"/>
      <c r="D11" s="16"/>
      <c r="E11" s="16"/>
      <c r="F11" s="16"/>
      <c r="G11" s="16"/>
      <c r="H11" s="16" t="s">
        <v>267</v>
      </c>
      <c r="I11" s="16"/>
      <c r="J11" s="16"/>
      <c r="K11" s="16"/>
      <c r="L11" s="16"/>
      <c r="M11" s="16"/>
      <c r="N11" s="16"/>
      <c r="O11" s="35"/>
    </row>
    <row r="12" s="1" customFormat="1" ht="15.9" customHeight="1" spans="1:15">
      <c r="A12" s="4" t="s">
        <v>24</v>
      </c>
      <c r="B12" s="4" t="s">
        <v>25</v>
      </c>
      <c r="C12" s="4" t="s">
        <v>26</v>
      </c>
      <c r="D12" s="4" t="s">
        <v>27</v>
      </c>
      <c r="E12" s="4"/>
      <c r="F12" s="4"/>
      <c r="G12" s="4" t="s">
        <v>28</v>
      </c>
      <c r="H12" s="4" t="s">
        <v>29</v>
      </c>
      <c r="I12" s="4" t="s">
        <v>11</v>
      </c>
      <c r="J12" s="4"/>
      <c r="K12" s="4" t="s">
        <v>13</v>
      </c>
      <c r="L12" s="4"/>
      <c r="M12" s="4" t="s">
        <v>30</v>
      </c>
      <c r="N12" s="4"/>
      <c r="O12" s="32"/>
    </row>
    <row r="13" s="1" customFormat="1" ht="32.1" customHeight="1" spans="1:15">
      <c r="A13" s="4"/>
      <c r="B13" s="4"/>
      <c r="C13" s="4"/>
      <c r="D13" s="4"/>
      <c r="E13" s="4"/>
      <c r="F13" s="4"/>
      <c r="G13" s="4"/>
      <c r="H13" s="4"/>
      <c r="I13" s="4"/>
      <c r="J13" s="4"/>
      <c r="K13" s="4"/>
      <c r="L13" s="4"/>
      <c r="M13" s="4"/>
      <c r="N13" s="4"/>
      <c r="O13" s="32"/>
    </row>
    <row r="14" s="1" customFormat="1" ht="23.6" customHeight="1" spans="1:15">
      <c r="A14" s="4"/>
      <c r="B14" s="4" t="s">
        <v>31</v>
      </c>
      <c r="C14" s="5" t="s">
        <v>32</v>
      </c>
      <c r="D14" s="17" t="s">
        <v>268</v>
      </c>
      <c r="E14" s="18"/>
      <c r="F14" s="19"/>
      <c r="G14" s="20" t="s">
        <v>269</v>
      </c>
      <c r="H14" s="20" t="s">
        <v>269</v>
      </c>
      <c r="I14" s="4">
        <v>9</v>
      </c>
      <c r="J14" s="4"/>
      <c r="K14" s="4">
        <v>9</v>
      </c>
      <c r="L14" s="4"/>
      <c r="M14" s="4"/>
      <c r="N14" s="4"/>
      <c r="O14" s="32"/>
    </row>
    <row r="15" s="1" customFormat="1" ht="23.6" customHeight="1" spans="1:15">
      <c r="A15" s="4"/>
      <c r="B15" s="4"/>
      <c r="C15" s="4" t="s">
        <v>40</v>
      </c>
      <c r="D15" s="21" t="s">
        <v>270</v>
      </c>
      <c r="E15" s="22"/>
      <c r="F15" s="23"/>
      <c r="G15" s="24" t="s">
        <v>245</v>
      </c>
      <c r="H15" s="24">
        <v>1</v>
      </c>
      <c r="I15" s="4">
        <v>9</v>
      </c>
      <c r="J15" s="4"/>
      <c r="K15" s="4">
        <v>9</v>
      </c>
      <c r="L15" s="4"/>
      <c r="M15" s="4"/>
      <c r="N15" s="4"/>
      <c r="O15" s="32"/>
    </row>
    <row r="16" s="1" customFormat="1" ht="23.6" customHeight="1" spans="1:15">
      <c r="A16" s="4"/>
      <c r="B16" s="4"/>
      <c r="C16" s="4"/>
      <c r="D16" s="21" t="s">
        <v>121</v>
      </c>
      <c r="E16" s="22"/>
      <c r="F16" s="23"/>
      <c r="G16" s="24">
        <v>1</v>
      </c>
      <c r="H16" s="24">
        <v>1</v>
      </c>
      <c r="I16" s="4">
        <v>8</v>
      </c>
      <c r="J16" s="4"/>
      <c r="K16" s="4">
        <v>8</v>
      </c>
      <c r="L16" s="4"/>
      <c r="M16" s="4"/>
      <c r="N16" s="4"/>
      <c r="O16" s="32"/>
    </row>
    <row r="17" s="1" customFormat="1" ht="23.6" customHeight="1" spans="1:15">
      <c r="A17" s="4"/>
      <c r="B17" s="4"/>
      <c r="C17" s="4"/>
      <c r="D17" s="21" t="s">
        <v>122</v>
      </c>
      <c r="E17" s="22"/>
      <c r="F17" s="23"/>
      <c r="G17" s="24">
        <v>1</v>
      </c>
      <c r="H17" s="24">
        <v>1</v>
      </c>
      <c r="I17" s="4">
        <v>8</v>
      </c>
      <c r="J17" s="4"/>
      <c r="K17" s="4">
        <v>8</v>
      </c>
      <c r="L17" s="4"/>
      <c r="M17" s="4"/>
      <c r="N17" s="4"/>
      <c r="O17" s="32"/>
    </row>
    <row r="18" s="1" customFormat="1" ht="23.6" customHeight="1" spans="1:15">
      <c r="A18" s="4"/>
      <c r="B18" s="4"/>
      <c r="C18" s="5" t="s">
        <v>44</v>
      </c>
      <c r="D18" s="21" t="s">
        <v>200</v>
      </c>
      <c r="E18" s="22"/>
      <c r="F18" s="23"/>
      <c r="G18" s="25" t="s">
        <v>125</v>
      </c>
      <c r="H18" s="25" t="s">
        <v>125</v>
      </c>
      <c r="I18" s="4">
        <v>8</v>
      </c>
      <c r="J18" s="4"/>
      <c r="K18" s="4">
        <v>8</v>
      </c>
      <c r="L18" s="4"/>
      <c r="M18" s="4"/>
      <c r="N18" s="4"/>
      <c r="O18" s="32"/>
    </row>
    <row r="19" s="1" customFormat="1" ht="23.6" customHeight="1" spans="1:15">
      <c r="A19" s="4"/>
      <c r="B19" s="4"/>
      <c r="C19" s="5" t="s">
        <v>49</v>
      </c>
      <c r="D19" s="21" t="s">
        <v>271</v>
      </c>
      <c r="E19" s="22"/>
      <c r="F19" s="23"/>
      <c r="G19" s="25" t="s">
        <v>272</v>
      </c>
      <c r="H19" s="25" t="s">
        <v>273</v>
      </c>
      <c r="I19" s="4">
        <v>8</v>
      </c>
      <c r="J19" s="4"/>
      <c r="K19" s="4">
        <v>8</v>
      </c>
      <c r="L19" s="4"/>
      <c r="M19" s="4"/>
      <c r="N19" s="4"/>
      <c r="O19" s="36"/>
    </row>
    <row r="20" s="1" customFormat="1" ht="23.6" customHeight="1" spans="1:15">
      <c r="A20" s="4"/>
      <c r="B20" s="4" t="s">
        <v>53</v>
      </c>
      <c r="C20" s="26" t="s">
        <v>54</v>
      </c>
      <c r="D20" s="27"/>
      <c r="E20" s="27"/>
      <c r="F20" s="27"/>
      <c r="G20" s="4"/>
      <c r="H20" s="4"/>
      <c r="I20" s="4"/>
      <c r="J20" s="4"/>
      <c r="K20" s="4"/>
      <c r="L20" s="4"/>
      <c r="M20" s="4"/>
      <c r="N20" s="4"/>
      <c r="O20" s="32"/>
    </row>
    <row r="21" s="1" customFormat="1" ht="23.6" customHeight="1" spans="1:15">
      <c r="A21" s="4"/>
      <c r="B21" s="4"/>
      <c r="C21" s="26" t="s">
        <v>55</v>
      </c>
      <c r="D21" s="21" t="s">
        <v>274</v>
      </c>
      <c r="E21" s="22"/>
      <c r="F21" s="23"/>
      <c r="G21" s="25" t="s">
        <v>275</v>
      </c>
      <c r="H21" s="28">
        <v>0.9</v>
      </c>
      <c r="I21" s="4">
        <v>8</v>
      </c>
      <c r="J21" s="4"/>
      <c r="K21" s="4">
        <v>7.2</v>
      </c>
      <c r="L21" s="4"/>
      <c r="M21" s="4"/>
      <c r="N21" s="4"/>
      <c r="O21" s="32"/>
    </row>
    <row r="22" s="1" customFormat="1" ht="23.6" customHeight="1" spans="1:15">
      <c r="A22" s="4"/>
      <c r="B22" s="4"/>
      <c r="C22" s="29"/>
      <c r="D22" s="21" t="s">
        <v>276</v>
      </c>
      <c r="E22" s="22"/>
      <c r="F22" s="23"/>
      <c r="G22" s="25" t="s">
        <v>129</v>
      </c>
      <c r="H22" s="28">
        <v>1</v>
      </c>
      <c r="I22" s="37">
        <v>8</v>
      </c>
      <c r="J22" s="38"/>
      <c r="K22" s="37">
        <v>8</v>
      </c>
      <c r="L22" s="38"/>
      <c r="M22" s="37"/>
      <c r="N22" s="38"/>
      <c r="O22" s="32"/>
    </row>
    <row r="23" s="1" customFormat="1" ht="23.6" customHeight="1" spans="1:15">
      <c r="A23" s="4"/>
      <c r="B23" s="4"/>
      <c r="C23" s="26" t="s">
        <v>57</v>
      </c>
      <c r="D23" s="27"/>
      <c r="E23" s="27"/>
      <c r="F23" s="27"/>
      <c r="G23" s="4"/>
      <c r="H23" s="4"/>
      <c r="I23" s="4"/>
      <c r="J23" s="4"/>
      <c r="K23" s="4"/>
      <c r="L23" s="4"/>
      <c r="M23" s="4"/>
      <c r="N23" s="4"/>
      <c r="O23" s="32"/>
    </row>
    <row r="24" s="1" customFormat="1" ht="23.6" customHeight="1" spans="1:15">
      <c r="A24" s="4"/>
      <c r="B24" s="4"/>
      <c r="C24" s="26" t="s">
        <v>58</v>
      </c>
      <c r="D24" s="21" t="s">
        <v>277</v>
      </c>
      <c r="E24" s="22"/>
      <c r="F24" s="23"/>
      <c r="G24" s="25" t="s">
        <v>112</v>
      </c>
      <c r="H24" s="28">
        <v>1</v>
      </c>
      <c r="I24" s="4">
        <v>7</v>
      </c>
      <c r="J24" s="4"/>
      <c r="K24" s="4">
        <v>7</v>
      </c>
      <c r="L24" s="4"/>
      <c r="M24" s="4"/>
      <c r="N24" s="4"/>
      <c r="O24" s="32"/>
    </row>
    <row r="25" s="1" customFormat="1" ht="23.6" customHeight="1" spans="1:15">
      <c r="A25" s="4"/>
      <c r="B25" s="4"/>
      <c r="C25" s="29"/>
      <c r="D25" s="21" t="s">
        <v>113</v>
      </c>
      <c r="E25" s="22"/>
      <c r="F25" s="23"/>
      <c r="G25" s="25" t="s">
        <v>61</v>
      </c>
      <c r="H25" s="4" t="s">
        <v>61</v>
      </c>
      <c r="I25" s="37">
        <v>7</v>
      </c>
      <c r="J25" s="38"/>
      <c r="K25" s="37">
        <v>7</v>
      </c>
      <c r="L25" s="38"/>
      <c r="M25" s="37"/>
      <c r="N25" s="38"/>
      <c r="O25" s="32"/>
    </row>
    <row r="26" s="1" customFormat="1" ht="23.6" customHeight="1" spans="1:15">
      <c r="A26" s="4"/>
      <c r="B26" s="26" t="s">
        <v>62</v>
      </c>
      <c r="C26" s="26" t="s">
        <v>63</v>
      </c>
      <c r="D26" s="21" t="s">
        <v>135</v>
      </c>
      <c r="E26" s="22"/>
      <c r="F26" s="23"/>
      <c r="G26" s="25" t="s">
        <v>65</v>
      </c>
      <c r="H26" s="24">
        <v>0.95</v>
      </c>
      <c r="I26" s="4">
        <v>10</v>
      </c>
      <c r="J26" s="4"/>
      <c r="K26" s="4">
        <v>10</v>
      </c>
      <c r="L26" s="4"/>
      <c r="M26" s="4"/>
      <c r="N26" s="4"/>
      <c r="O26" s="32"/>
    </row>
    <row r="27" s="1" customFormat="1" ht="15.9" customHeight="1" spans="1:15">
      <c r="A27" s="30" t="s">
        <v>66</v>
      </c>
      <c r="B27" s="30"/>
      <c r="C27" s="30"/>
      <c r="D27" s="30"/>
      <c r="E27" s="30"/>
      <c r="F27" s="30"/>
      <c r="G27" s="30"/>
      <c r="H27" s="30"/>
      <c r="I27" s="30">
        <f>SUM(I14:J26)+J6</f>
        <v>100</v>
      </c>
      <c r="J27" s="30"/>
      <c r="K27" s="4">
        <v>99.2</v>
      </c>
      <c r="L27" s="4"/>
      <c r="M27" s="15"/>
      <c r="N27" s="15"/>
      <c r="O27" s="32"/>
    </row>
    <row r="28" s="1" customFormat="1" spans="15:15">
      <c r="O28" s="35"/>
    </row>
    <row r="29" s="1" customFormat="1" spans="15:15">
      <c r="O29" s="35"/>
    </row>
  </sheetData>
  <mergeCells count="111">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A27:H27"/>
    <mergeCell ref="I27:J27"/>
    <mergeCell ref="K27:L27"/>
    <mergeCell ref="M27:N27"/>
    <mergeCell ref="A10:A11"/>
    <mergeCell ref="A12:A26"/>
    <mergeCell ref="B12:B13"/>
    <mergeCell ref="B14:B19"/>
    <mergeCell ref="B20:B25"/>
    <mergeCell ref="C12:C13"/>
    <mergeCell ref="C15:C17"/>
    <mergeCell ref="C21:C22"/>
    <mergeCell ref="C24:C25"/>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0"/>
  <sheetViews>
    <sheetView workbookViewId="0">
      <selection activeCell="C3" sqref="C3:N3"/>
    </sheetView>
  </sheetViews>
  <sheetFormatPr defaultColWidth="9" defaultRowHeight="13.5"/>
  <cols>
    <col min="1" max="2" width="6.21666666666667" style="1" customWidth="1"/>
    <col min="3" max="3" width="9.44166666666667" style="1" customWidth="1"/>
    <col min="4" max="4" width="9.78333333333333" style="1" customWidth="1"/>
    <col min="5" max="5" width="11.1083333333333" style="1" customWidth="1"/>
    <col min="6" max="6" width="5.89166666666667" style="1" customWidth="1"/>
    <col min="7" max="8" width="9.78333333333333" style="1" customWidth="1"/>
    <col min="9" max="9" width="4.65833333333333" style="1" customWidth="1"/>
    <col min="10" max="10" width="5.89166666666667" style="1" customWidth="1"/>
    <col min="11" max="11" width="3.89166666666667" style="1" customWidth="1"/>
    <col min="12" max="13" width="4.33333333333333" style="1" customWidth="1"/>
    <col min="14" max="14" width="6.78333333333333" style="1" customWidth="1"/>
    <col min="15" max="15" width="48.3333333333333" style="1" customWidth="1"/>
    <col min="16" max="16384" width="9" style="1"/>
  </cols>
  <sheetData>
    <row r="1" s="1" customFormat="1" ht="20.45" customHeight="1" spans="1:14">
      <c r="A1" s="39" t="s">
        <v>0</v>
      </c>
      <c r="B1" s="39"/>
      <c r="C1" s="39"/>
      <c r="D1" s="39"/>
      <c r="E1" s="39"/>
      <c r="F1" s="39"/>
      <c r="G1" s="39"/>
      <c r="H1" s="39"/>
      <c r="I1" s="39"/>
      <c r="J1" s="39"/>
      <c r="K1" s="39"/>
      <c r="L1" s="39"/>
      <c r="M1" s="39"/>
      <c r="N1" s="39"/>
    </row>
    <row r="2" s="1" customFormat="1" ht="15.9" customHeight="1" spans="1:15">
      <c r="A2" s="40" t="s">
        <v>1</v>
      </c>
      <c r="B2" s="40"/>
      <c r="C2" s="40"/>
      <c r="D2" s="40"/>
      <c r="E2" s="40"/>
      <c r="F2" s="40"/>
      <c r="G2" s="40"/>
      <c r="H2" s="40"/>
      <c r="I2" s="40"/>
      <c r="J2" s="40"/>
      <c r="K2" s="40"/>
      <c r="L2" s="40"/>
      <c r="M2" s="40"/>
      <c r="N2" s="40"/>
      <c r="O2" s="66"/>
    </row>
    <row r="3" s="1" customFormat="1" ht="25.45" customHeight="1" spans="1:15">
      <c r="A3" s="41" t="s">
        <v>2</v>
      </c>
      <c r="B3" s="41"/>
      <c r="C3" s="41" t="s">
        <v>67</v>
      </c>
      <c r="D3" s="41"/>
      <c r="E3" s="41"/>
      <c r="F3" s="41"/>
      <c r="G3" s="41"/>
      <c r="H3" s="41"/>
      <c r="I3" s="41"/>
      <c r="J3" s="41"/>
      <c r="K3" s="41"/>
      <c r="L3" s="41"/>
      <c r="M3" s="41"/>
      <c r="N3" s="41"/>
      <c r="O3" s="67"/>
    </row>
    <row r="4" s="1" customFormat="1" ht="15.9" customHeight="1" spans="1:15">
      <c r="A4" s="41" t="s">
        <v>4</v>
      </c>
      <c r="B4" s="41"/>
      <c r="C4" s="41" t="s">
        <v>68</v>
      </c>
      <c r="D4" s="41"/>
      <c r="E4" s="41"/>
      <c r="F4" s="41"/>
      <c r="G4" s="41"/>
      <c r="H4" s="41" t="s">
        <v>6</v>
      </c>
      <c r="I4" s="41"/>
      <c r="J4" s="41" t="s">
        <v>68</v>
      </c>
      <c r="K4" s="41"/>
      <c r="L4" s="41"/>
      <c r="M4" s="41"/>
      <c r="N4" s="41"/>
      <c r="O4" s="67"/>
    </row>
    <row r="5" s="1" customFormat="1" ht="15.9" customHeight="1" spans="1:15">
      <c r="A5" s="42" t="s">
        <v>7</v>
      </c>
      <c r="B5" s="43"/>
      <c r="C5" s="41"/>
      <c r="D5" s="41"/>
      <c r="E5" s="41" t="s">
        <v>8</v>
      </c>
      <c r="F5" s="41" t="s">
        <v>9</v>
      </c>
      <c r="G5" s="41"/>
      <c r="H5" s="41" t="s">
        <v>10</v>
      </c>
      <c r="I5" s="41"/>
      <c r="J5" s="41" t="s">
        <v>11</v>
      </c>
      <c r="K5" s="41"/>
      <c r="L5" s="41" t="s">
        <v>12</v>
      </c>
      <c r="M5" s="41"/>
      <c r="N5" s="41" t="s">
        <v>13</v>
      </c>
      <c r="O5" s="67"/>
    </row>
    <row r="6" s="1" customFormat="1" ht="15.9" customHeight="1" spans="1:15">
      <c r="A6" s="44"/>
      <c r="B6" s="45"/>
      <c r="C6" s="46" t="s">
        <v>14</v>
      </c>
      <c r="D6" s="46"/>
      <c r="E6" s="47">
        <v>5</v>
      </c>
      <c r="F6" s="47">
        <v>5</v>
      </c>
      <c r="G6" s="47"/>
      <c r="H6" s="47">
        <v>5</v>
      </c>
      <c r="I6" s="47"/>
      <c r="J6" s="41">
        <v>10</v>
      </c>
      <c r="K6" s="41"/>
      <c r="L6" s="68">
        <f t="shared" ref="L6:L9" si="0">IFERROR(H6/F6,"")</f>
        <v>1</v>
      </c>
      <c r="M6" s="68"/>
      <c r="N6" s="41">
        <f>IFERROR(L6*J6,"")</f>
        <v>10</v>
      </c>
      <c r="O6" s="69"/>
    </row>
    <row r="7" s="1" customFormat="1" ht="16.95" customHeight="1" spans="1:15">
      <c r="A7" s="44"/>
      <c r="B7" s="45"/>
      <c r="C7" s="41" t="s">
        <v>15</v>
      </c>
      <c r="D7" s="41"/>
      <c r="E7" s="47"/>
      <c r="F7" s="47"/>
      <c r="G7" s="47"/>
      <c r="H7" s="47"/>
      <c r="I7" s="47"/>
      <c r="J7" s="41" t="s">
        <v>16</v>
      </c>
      <c r="K7" s="41"/>
      <c r="L7" s="68" t="str">
        <f t="shared" si="0"/>
        <v/>
      </c>
      <c r="M7" s="68"/>
      <c r="N7" s="41" t="s">
        <v>16</v>
      </c>
      <c r="O7" s="69"/>
    </row>
    <row r="8" s="1" customFormat="1" ht="15.9" customHeight="1" spans="1:15">
      <c r="A8" s="48"/>
      <c r="B8" s="49"/>
      <c r="C8" s="50" t="s">
        <v>17</v>
      </c>
      <c r="D8" s="50"/>
      <c r="E8" s="47"/>
      <c r="F8" s="47"/>
      <c r="G8" s="47"/>
      <c r="H8" s="47"/>
      <c r="I8" s="47"/>
      <c r="J8" s="41" t="s">
        <v>16</v>
      </c>
      <c r="K8" s="41"/>
      <c r="L8" s="68" t="str">
        <f t="shared" si="0"/>
        <v/>
      </c>
      <c r="M8" s="68"/>
      <c r="N8" s="41" t="s">
        <v>16</v>
      </c>
      <c r="O8" s="69"/>
    </row>
    <row r="9" s="1" customFormat="1" ht="15.9" customHeight="1" spans="1:15">
      <c r="A9" s="51"/>
      <c r="B9" s="51"/>
      <c r="C9" s="50" t="s">
        <v>18</v>
      </c>
      <c r="D9" s="50"/>
      <c r="E9" s="47"/>
      <c r="F9" s="47"/>
      <c r="G9" s="47"/>
      <c r="H9" s="47"/>
      <c r="I9" s="47"/>
      <c r="J9" s="41" t="s">
        <v>16</v>
      </c>
      <c r="K9" s="41"/>
      <c r="L9" s="68" t="str">
        <f t="shared" si="0"/>
        <v/>
      </c>
      <c r="M9" s="68"/>
      <c r="N9" s="41" t="s">
        <v>16</v>
      </c>
      <c r="O9" s="69"/>
    </row>
    <row r="10" s="1" customFormat="1" ht="15.9" customHeight="1" spans="1:15">
      <c r="A10" s="41" t="s">
        <v>19</v>
      </c>
      <c r="B10" s="41" t="s">
        <v>20</v>
      </c>
      <c r="C10" s="41"/>
      <c r="D10" s="41"/>
      <c r="E10" s="41"/>
      <c r="F10" s="41"/>
      <c r="G10" s="41"/>
      <c r="H10" s="41" t="s">
        <v>21</v>
      </c>
      <c r="I10" s="41"/>
      <c r="J10" s="41"/>
      <c r="K10" s="41"/>
      <c r="L10" s="41"/>
      <c r="M10" s="41"/>
      <c r="N10" s="41"/>
      <c r="O10" s="67"/>
    </row>
    <row r="11" s="1" customFormat="1" ht="61" customHeight="1" spans="1:15">
      <c r="A11" s="41"/>
      <c r="B11" s="52" t="s">
        <v>69</v>
      </c>
      <c r="C11" s="52"/>
      <c r="D11" s="52"/>
      <c r="E11" s="52"/>
      <c r="F11" s="52"/>
      <c r="G11" s="52"/>
      <c r="H11" s="52" t="s">
        <v>70</v>
      </c>
      <c r="I11" s="52"/>
      <c r="J11" s="52"/>
      <c r="K11" s="52"/>
      <c r="L11" s="52"/>
      <c r="M11" s="52"/>
      <c r="N11" s="52"/>
      <c r="O11" s="70"/>
    </row>
    <row r="12" s="1" customFormat="1" ht="15.9" customHeight="1" spans="1:15">
      <c r="A12" s="41" t="s">
        <v>24</v>
      </c>
      <c r="B12" s="41" t="s">
        <v>25</v>
      </c>
      <c r="C12" s="41" t="s">
        <v>26</v>
      </c>
      <c r="D12" s="41" t="s">
        <v>27</v>
      </c>
      <c r="E12" s="41"/>
      <c r="F12" s="41"/>
      <c r="G12" s="41" t="s">
        <v>28</v>
      </c>
      <c r="H12" s="41" t="s">
        <v>29</v>
      </c>
      <c r="I12" s="41" t="s">
        <v>11</v>
      </c>
      <c r="J12" s="41"/>
      <c r="K12" s="41" t="s">
        <v>13</v>
      </c>
      <c r="L12" s="41"/>
      <c r="M12" s="41" t="s">
        <v>30</v>
      </c>
      <c r="N12" s="41"/>
      <c r="O12" s="67"/>
    </row>
    <row r="13" s="1" customFormat="1" ht="32.1" customHeight="1" spans="1:15">
      <c r="A13" s="41"/>
      <c r="B13" s="41"/>
      <c r="C13" s="41"/>
      <c r="D13" s="41"/>
      <c r="E13" s="41"/>
      <c r="F13" s="41"/>
      <c r="G13" s="41"/>
      <c r="H13" s="41"/>
      <c r="I13" s="41"/>
      <c r="J13" s="41"/>
      <c r="K13" s="41"/>
      <c r="L13" s="41"/>
      <c r="M13" s="41"/>
      <c r="N13" s="41"/>
      <c r="O13" s="67"/>
    </row>
    <row r="14" s="1" customFormat="1" ht="26.2" customHeight="1" spans="1:15">
      <c r="A14" s="41"/>
      <c r="B14" s="41" t="s">
        <v>31</v>
      </c>
      <c r="C14" s="41" t="s">
        <v>32</v>
      </c>
      <c r="D14" s="105" t="s">
        <v>33</v>
      </c>
      <c r="E14" s="106"/>
      <c r="F14" s="107"/>
      <c r="G14" s="82" t="s">
        <v>34</v>
      </c>
      <c r="H14" s="56" t="s">
        <v>35</v>
      </c>
      <c r="I14" s="41">
        <v>7</v>
      </c>
      <c r="J14" s="41"/>
      <c r="K14" s="41">
        <v>7</v>
      </c>
      <c r="L14" s="41"/>
      <c r="M14" s="41"/>
      <c r="N14" s="41"/>
      <c r="O14" s="67"/>
    </row>
    <row r="15" s="1" customFormat="1" ht="26.2" customHeight="1" spans="1:15">
      <c r="A15" s="41"/>
      <c r="B15" s="41"/>
      <c r="C15" s="41"/>
      <c r="D15" s="105" t="s">
        <v>36</v>
      </c>
      <c r="E15" s="106"/>
      <c r="F15" s="107"/>
      <c r="G15" s="82" t="s">
        <v>71</v>
      </c>
      <c r="H15" s="56" t="s">
        <v>72</v>
      </c>
      <c r="I15" s="41">
        <v>7</v>
      </c>
      <c r="J15" s="41"/>
      <c r="K15" s="41">
        <v>7</v>
      </c>
      <c r="L15" s="41"/>
      <c r="M15" s="41"/>
      <c r="N15" s="41"/>
      <c r="O15" s="67"/>
    </row>
    <row r="16" s="1" customFormat="1" ht="26.2" customHeight="1" spans="1:15">
      <c r="A16" s="41"/>
      <c r="B16" s="41"/>
      <c r="C16" s="41"/>
      <c r="D16" s="105" t="s">
        <v>39</v>
      </c>
      <c r="E16" s="106"/>
      <c r="F16" s="107"/>
      <c r="G16" s="82" t="s">
        <v>34</v>
      </c>
      <c r="H16" s="56" t="s">
        <v>35</v>
      </c>
      <c r="I16" s="41">
        <v>6</v>
      </c>
      <c r="J16" s="41"/>
      <c r="K16" s="41">
        <v>6</v>
      </c>
      <c r="L16" s="41"/>
      <c r="M16" s="41"/>
      <c r="N16" s="41"/>
      <c r="O16" s="67"/>
    </row>
    <row r="17" s="1" customFormat="1" ht="26.2" customHeight="1" spans="1:15">
      <c r="A17" s="41"/>
      <c r="B17" s="41"/>
      <c r="C17" s="41" t="s">
        <v>40</v>
      </c>
      <c r="D17" s="108" t="s">
        <v>41</v>
      </c>
      <c r="E17" s="109"/>
      <c r="F17" s="110"/>
      <c r="G17" s="60">
        <v>1</v>
      </c>
      <c r="H17" s="60">
        <v>1</v>
      </c>
      <c r="I17" s="41">
        <v>6</v>
      </c>
      <c r="J17" s="41"/>
      <c r="K17" s="41">
        <v>6</v>
      </c>
      <c r="L17" s="41"/>
      <c r="M17" s="41"/>
      <c r="N17" s="41"/>
      <c r="O17" s="67"/>
    </row>
    <row r="18" s="1" customFormat="1" ht="26.2" customHeight="1" spans="1:15">
      <c r="A18" s="41"/>
      <c r="B18" s="41"/>
      <c r="C18" s="41"/>
      <c r="D18" s="108" t="s">
        <v>43</v>
      </c>
      <c r="E18" s="109"/>
      <c r="F18" s="110"/>
      <c r="G18" s="60">
        <v>1</v>
      </c>
      <c r="H18" s="60">
        <v>1</v>
      </c>
      <c r="I18" s="41">
        <v>6</v>
      </c>
      <c r="J18" s="41"/>
      <c r="K18" s="41">
        <v>6</v>
      </c>
      <c r="L18" s="41"/>
      <c r="M18" s="41"/>
      <c r="N18" s="41"/>
      <c r="O18" s="67"/>
    </row>
    <row r="19" s="1" customFormat="1" ht="26.2" customHeight="1" spans="1:15">
      <c r="A19" s="41"/>
      <c r="B19" s="41"/>
      <c r="C19" s="41" t="s">
        <v>44</v>
      </c>
      <c r="D19" s="108" t="s">
        <v>73</v>
      </c>
      <c r="E19" s="109"/>
      <c r="F19" s="110"/>
      <c r="G19" s="86" t="s">
        <v>46</v>
      </c>
      <c r="H19" s="86" t="s">
        <v>46</v>
      </c>
      <c r="I19" s="41">
        <v>6</v>
      </c>
      <c r="J19" s="41"/>
      <c r="K19" s="41">
        <v>6</v>
      </c>
      <c r="L19" s="41"/>
      <c r="M19" s="41"/>
      <c r="N19" s="41"/>
      <c r="O19" s="67"/>
    </row>
    <row r="20" s="1" customFormat="1" ht="26.2" customHeight="1" spans="1:15">
      <c r="A20" s="41"/>
      <c r="B20" s="41"/>
      <c r="C20" s="41"/>
      <c r="D20" s="108" t="s">
        <v>74</v>
      </c>
      <c r="E20" s="109"/>
      <c r="F20" s="110"/>
      <c r="G20" s="86" t="s">
        <v>48</v>
      </c>
      <c r="H20" s="86" t="s">
        <v>48</v>
      </c>
      <c r="I20" s="41">
        <v>6</v>
      </c>
      <c r="J20" s="41"/>
      <c r="K20" s="41">
        <v>6</v>
      </c>
      <c r="L20" s="41"/>
      <c r="M20" s="41"/>
      <c r="N20" s="41"/>
      <c r="O20" s="67"/>
    </row>
    <row r="21" s="1" customFormat="1" ht="26.2" customHeight="1" spans="1:15">
      <c r="A21" s="41"/>
      <c r="B21" s="41"/>
      <c r="C21" s="41" t="s">
        <v>49</v>
      </c>
      <c r="D21" s="108" t="s">
        <v>50</v>
      </c>
      <c r="E21" s="109"/>
      <c r="F21" s="110"/>
      <c r="G21" s="86" t="s">
        <v>75</v>
      </c>
      <c r="H21" s="61" t="s">
        <v>75</v>
      </c>
      <c r="I21" s="41">
        <v>6</v>
      </c>
      <c r="J21" s="41"/>
      <c r="K21" s="41">
        <v>6</v>
      </c>
      <c r="L21" s="41"/>
      <c r="M21" s="41"/>
      <c r="N21" s="41"/>
      <c r="O21" s="71"/>
    </row>
    <row r="22" s="1" customFormat="1" ht="26.2" customHeight="1" spans="1:15">
      <c r="A22" s="41"/>
      <c r="B22" s="41" t="s">
        <v>53</v>
      </c>
      <c r="C22" s="41" t="s">
        <v>54</v>
      </c>
      <c r="D22" s="63"/>
      <c r="E22" s="63"/>
      <c r="F22" s="63"/>
      <c r="G22" s="41"/>
      <c r="H22" s="41"/>
      <c r="I22" s="41"/>
      <c r="J22" s="41"/>
      <c r="K22" s="41" t="str">
        <f>IFERROR(H22/G22*I22,"")</f>
        <v/>
      </c>
      <c r="L22" s="41"/>
      <c r="M22" s="41"/>
      <c r="N22" s="41"/>
      <c r="O22" s="67"/>
    </row>
    <row r="23" s="1" customFormat="1" ht="26.2" customHeight="1" spans="1:15">
      <c r="A23" s="41"/>
      <c r="B23" s="41"/>
      <c r="C23" s="41" t="s">
        <v>55</v>
      </c>
      <c r="D23" s="83" t="s">
        <v>76</v>
      </c>
      <c r="E23" s="84"/>
      <c r="F23" s="85"/>
      <c r="G23" s="61" t="s">
        <v>77</v>
      </c>
      <c r="H23" s="64">
        <v>0.9</v>
      </c>
      <c r="I23" s="41">
        <v>10</v>
      </c>
      <c r="J23" s="41"/>
      <c r="K23" s="41">
        <v>9</v>
      </c>
      <c r="L23" s="41"/>
      <c r="M23" s="41"/>
      <c r="N23" s="41"/>
      <c r="O23" s="67"/>
    </row>
    <row r="24" s="1" customFormat="1" ht="26.2" customHeight="1" spans="1:15">
      <c r="A24" s="41"/>
      <c r="B24" s="41"/>
      <c r="C24" s="41"/>
      <c r="D24" s="83" t="s">
        <v>56</v>
      </c>
      <c r="E24" s="84"/>
      <c r="F24" s="85"/>
      <c r="G24" s="61" t="s">
        <v>42</v>
      </c>
      <c r="H24" s="64">
        <v>1</v>
      </c>
      <c r="I24" s="41">
        <v>10</v>
      </c>
      <c r="J24" s="41"/>
      <c r="K24" s="41">
        <v>10</v>
      </c>
      <c r="L24" s="41"/>
      <c r="M24" s="41"/>
      <c r="N24" s="41"/>
      <c r="O24" s="67"/>
    </row>
    <row r="25" s="1" customFormat="1" ht="26.2" customHeight="1" spans="1:15">
      <c r="A25" s="41"/>
      <c r="B25" s="41"/>
      <c r="C25" s="41" t="s">
        <v>57</v>
      </c>
      <c r="D25" s="63"/>
      <c r="E25" s="63"/>
      <c r="F25" s="63"/>
      <c r="G25" s="41"/>
      <c r="H25" s="41"/>
      <c r="I25" s="41"/>
      <c r="J25" s="41"/>
      <c r="K25" s="41" t="str">
        <f>IFERROR(H25/G25*I25,"")</f>
        <v/>
      </c>
      <c r="L25" s="41"/>
      <c r="M25" s="41"/>
      <c r="N25" s="41"/>
      <c r="O25" s="67"/>
    </row>
    <row r="26" s="1" customFormat="1" ht="26.2" customHeight="1" spans="1:15">
      <c r="A26" s="41"/>
      <c r="B26" s="41"/>
      <c r="C26" s="41" t="s">
        <v>58</v>
      </c>
      <c r="D26" s="83" t="s">
        <v>59</v>
      </c>
      <c r="E26" s="84"/>
      <c r="F26" s="85"/>
      <c r="G26" s="61" t="s">
        <v>60</v>
      </c>
      <c r="H26" s="41" t="s">
        <v>61</v>
      </c>
      <c r="I26" s="41">
        <v>10</v>
      </c>
      <c r="J26" s="41"/>
      <c r="K26" s="41">
        <v>10</v>
      </c>
      <c r="L26" s="41"/>
      <c r="M26" s="41"/>
      <c r="N26" s="41"/>
      <c r="O26" s="67"/>
    </row>
    <row r="27" s="1" customFormat="1" ht="26.2" customHeight="1" spans="1:15">
      <c r="A27" s="41"/>
      <c r="B27" s="41" t="s">
        <v>62</v>
      </c>
      <c r="C27" s="41" t="s">
        <v>63</v>
      </c>
      <c r="D27" s="83" t="s">
        <v>64</v>
      </c>
      <c r="E27" s="84"/>
      <c r="F27" s="85"/>
      <c r="G27" s="61" t="s">
        <v>65</v>
      </c>
      <c r="H27" s="64">
        <v>0.9</v>
      </c>
      <c r="I27" s="41">
        <v>10</v>
      </c>
      <c r="J27" s="41"/>
      <c r="K27" s="41">
        <v>10</v>
      </c>
      <c r="L27" s="41"/>
      <c r="M27" s="41"/>
      <c r="N27" s="41"/>
      <c r="O27" s="67"/>
    </row>
    <row r="28" s="1" customFormat="1" ht="15.9" customHeight="1" spans="1:15">
      <c r="A28" s="65" t="s">
        <v>66</v>
      </c>
      <c r="B28" s="65"/>
      <c r="C28" s="65"/>
      <c r="D28" s="65"/>
      <c r="E28" s="65"/>
      <c r="F28" s="65"/>
      <c r="G28" s="65"/>
      <c r="H28" s="65"/>
      <c r="I28" s="65">
        <f>SUM(I14:J27)+J6</f>
        <v>100</v>
      </c>
      <c r="J28" s="65"/>
      <c r="K28" s="41">
        <v>99</v>
      </c>
      <c r="L28" s="41"/>
      <c r="M28" s="51"/>
      <c r="N28" s="51"/>
      <c r="O28" s="67"/>
    </row>
    <row r="29" s="1" customFormat="1" spans="15:15">
      <c r="O29" s="70"/>
    </row>
    <row r="30" s="1" customFormat="1" spans="15:15">
      <c r="O30" s="70"/>
    </row>
  </sheetData>
  <mergeCells count="116">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A28:H28"/>
    <mergeCell ref="I28:J28"/>
    <mergeCell ref="K28:L28"/>
    <mergeCell ref="M28:N28"/>
    <mergeCell ref="A10:A11"/>
    <mergeCell ref="A12:A27"/>
    <mergeCell ref="B12:B13"/>
    <mergeCell ref="B14:B21"/>
    <mergeCell ref="B22:B26"/>
    <mergeCell ref="C12:C13"/>
    <mergeCell ref="C14:C16"/>
    <mergeCell ref="C17:C18"/>
    <mergeCell ref="C19:C20"/>
    <mergeCell ref="C23:C24"/>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workbookViewId="0">
      <selection activeCell="C3" sqref="C3:N3"/>
    </sheetView>
  </sheetViews>
  <sheetFormatPr defaultColWidth="9" defaultRowHeight="13.5"/>
  <cols>
    <col min="1" max="1" width="4" style="1" customWidth="1"/>
    <col min="2" max="2" width="8.44166666666667" style="1" customWidth="1"/>
    <col min="3" max="3" width="9.44166666666667" style="1" customWidth="1"/>
    <col min="4" max="4" width="9.55" style="1" customWidth="1"/>
    <col min="5" max="5" width="10.4416666666667" style="1" customWidth="1"/>
    <col min="6" max="6" width="5.89166666666667" style="1" customWidth="1"/>
    <col min="7" max="8" width="14.3333333333333" style="1" customWidth="1"/>
    <col min="9" max="9" width="4.65833333333333" style="1" customWidth="1"/>
    <col min="10" max="10" width="5.89166666666667" style="1" customWidth="1"/>
    <col min="11" max="11" width="3.89166666666667" style="1" customWidth="1"/>
    <col min="12" max="13" width="4.33333333333333" style="1" customWidth="1"/>
    <col min="14" max="14" width="6.78333333333333" style="1" customWidth="1"/>
    <col min="15" max="15" width="48.3333333333333" style="1" customWidth="1"/>
    <col min="16" max="16384" width="9" style="1"/>
  </cols>
  <sheetData>
    <row r="1" s="1" customFormat="1" ht="20.45" customHeight="1" spans="1:14">
      <c r="A1" s="39" t="s">
        <v>0</v>
      </c>
      <c r="B1" s="39"/>
      <c r="C1" s="39"/>
      <c r="D1" s="39"/>
      <c r="E1" s="39"/>
      <c r="F1" s="39"/>
      <c r="G1" s="39"/>
      <c r="H1" s="39"/>
      <c r="I1" s="39"/>
      <c r="J1" s="39"/>
      <c r="K1" s="39"/>
      <c r="L1" s="39"/>
      <c r="M1" s="39"/>
      <c r="N1" s="39"/>
    </row>
    <row r="2" s="1" customFormat="1" ht="15.9" customHeight="1" spans="1:15">
      <c r="A2" s="40" t="s">
        <v>1</v>
      </c>
      <c r="B2" s="40"/>
      <c r="C2" s="40"/>
      <c r="D2" s="40"/>
      <c r="E2" s="40"/>
      <c r="F2" s="40"/>
      <c r="G2" s="40"/>
      <c r="H2" s="40"/>
      <c r="I2" s="40"/>
      <c r="J2" s="40"/>
      <c r="K2" s="40"/>
      <c r="L2" s="40"/>
      <c r="M2" s="40"/>
      <c r="N2" s="40"/>
      <c r="O2" s="66"/>
    </row>
    <row r="3" s="1" customFormat="1" ht="15.9" customHeight="1" spans="1:15">
      <c r="A3" s="41" t="s">
        <v>2</v>
      </c>
      <c r="B3" s="41"/>
      <c r="C3" s="41" t="s">
        <v>78</v>
      </c>
      <c r="D3" s="41"/>
      <c r="E3" s="41"/>
      <c r="F3" s="41"/>
      <c r="G3" s="41"/>
      <c r="H3" s="41"/>
      <c r="I3" s="41"/>
      <c r="J3" s="41"/>
      <c r="K3" s="41"/>
      <c r="L3" s="41"/>
      <c r="M3" s="41"/>
      <c r="N3" s="41"/>
      <c r="O3" s="67"/>
    </row>
    <row r="4" s="1" customFormat="1" ht="15.9" customHeight="1" spans="1:15">
      <c r="A4" s="41" t="s">
        <v>4</v>
      </c>
      <c r="B4" s="41"/>
      <c r="C4" s="41" t="s">
        <v>68</v>
      </c>
      <c r="D4" s="41"/>
      <c r="E4" s="41"/>
      <c r="F4" s="41"/>
      <c r="G4" s="41"/>
      <c r="H4" s="41" t="s">
        <v>6</v>
      </c>
      <c r="I4" s="41"/>
      <c r="J4" s="41" t="s">
        <v>68</v>
      </c>
      <c r="K4" s="41"/>
      <c r="L4" s="41"/>
      <c r="M4" s="41"/>
      <c r="N4" s="41"/>
      <c r="O4" s="67"/>
    </row>
    <row r="5" s="1" customFormat="1" ht="15.9" customHeight="1" spans="1:15">
      <c r="A5" s="42" t="s">
        <v>7</v>
      </c>
      <c r="B5" s="43"/>
      <c r="C5" s="41"/>
      <c r="D5" s="41"/>
      <c r="E5" s="41" t="s">
        <v>8</v>
      </c>
      <c r="F5" s="41" t="s">
        <v>9</v>
      </c>
      <c r="G5" s="41"/>
      <c r="H5" s="41" t="s">
        <v>10</v>
      </c>
      <c r="I5" s="41"/>
      <c r="J5" s="41" t="s">
        <v>11</v>
      </c>
      <c r="K5" s="41"/>
      <c r="L5" s="41" t="s">
        <v>12</v>
      </c>
      <c r="M5" s="41"/>
      <c r="N5" s="41" t="s">
        <v>13</v>
      </c>
      <c r="O5" s="67"/>
    </row>
    <row r="6" s="1" customFormat="1" ht="15.9" customHeight="1" spans="1:15">
      <c r="A6" s="44"/>
      <c r="B6" s="45"/>
      <c r="C6" s="46" t="s">
        <v>14</v>
      </c>
      <c r="D6" s="46"/>
      <c r="E6" s="47">
        <v>5</v>
      </c>
      <c r="F6" s="47">
        <v>5</v>
      </c>
      <c r="G6" s="47"/>
      <c r="H6" s="47">
        <v>5</v>
      </c>
      <c r="I6" s="47"/>
      <c r="J6" s="41">
        <v>10</v>
      </c>
      <c r="K6" s="41"/>
      <c r="L6" s="68">
        <f t="shared" ref="L6:L9" si="0">IFERROR(H6/F6,"")</f>
        <v>1</v>
      </c>
      <c r="M6" s="68"/>
      <c r="N6" s="41">
        <f>IFERROR(L6*J6,"")</f>
        <v>10</v>
      </c>
      <c r="O6" s="69"/>
    </row>
    <row r="7" s="1" customFormat="1" ht="15.9" customHeight="1" spans="1:15">
      <c r="A7" s="44"/>
      <c r="B7" s="45"/>
      <c r="C7" s="41" t="s">
        <v>15</v>
      </c>
      <c r="D7" s="41"/>
      <c r="E7" s="47"/>
      <c r="F7" s="47"/>
      <c r="G7" s="47"/>
      <c r="H7" s="47"/>
      <c r="I7" s="47"/>
      <c r="J7" s="41" t="s">
        <v>16</v>
      </c>
      <c r="K7" s="41"/>
      <c r="L7" s="68" t="str">
        <f t="shared" si="0"/>
        <v/>
      </c>
      <c r="M7" s="68"/>
      <c r="N7" s="41" t="s">
        <v>16</v>
      </c>
      <c r="O7" s="69"/>
    </row>
    <row r="8" s="1" customFormat="1" ht="15.9" customHeight="1" spans="1:15">
      <c r="A8" s="48"/>
      <c r="B8" s="49"/>
      <c r="C8" s="50" t="s">
        <v>17</v>
      </c>
      <c r="D8" s="50"/>
      <c r="E8" s="47"/>
      <c r="F8" s="47"/>
      <c r="G8" s="47"/>
      <c r="H8" s="47"/>
      <c r="I8" s="47"/>
      <c r="J8" s="41" t="s">
        <v>16</v>
      </c>
      <c r="K8" s="41"/>
      <c r="L8" s="68" t="str">
        <f t="shared" si="0"/>
        <v/>
      </c>
      <c r="M8" s="68"/>
      <c r="N8" s="41" t="s">
        <v>16</v>
      </c>
      <c r="O8" s="69"/>
    </row>
    <row r="9" s="1" customFormat="1" ht="15.9" customHeight="1" spans="1:15">
      <c r="A9" s="51"/>
      <c r="B9" s="51"/>
      <c r="C9" s="50" t="s">
        <v>18</v>
      </c>
      <c r="D9" s="50"/>
      <c r="E9" s="47"/>
      <c r="F9" s="47"/>
      <c r="G9" s="47"/>
      <c r="H9" s="47"/>
      <c r="I9" s="47"/>
      <c r="J9" s="41" t="s">
        <v>16</v>
      </c>
      <c r="K9" s="41"/>
      <c r="L9" s="68" t="str">
        <f t="shared" si="0"/>
        <v/>
      </c>
      <c r="M9" s="68"/>
      <c r="N9" s="41" t="s">
        <v>16</v>
      </c>
      <c r="O9" s="69"/>
    </row>
    <row r="10" s="1" customFormat="1" ht="15.9" customHeight="1" spans="1:15">
      <c r="A10" s="41" t="s">
        <v>19</v>
      </c>
      <c r="B10" s="41" t="s">
        <v>20</v>
      </c>
      <c r="C10" s="41"/>
      <c r="D10" s="41"/>
      <c r="E10" s="41"/>
      <c r="F10" s="41"/>
      <c r="G10" s="41"/>
      <c r="H10" s="41" t="s">
        <v>21</v>
      </c>
      <c r="I10" s="41"/>
      <c r="J10" s="41"/>
      <c r="K10" s="41"/>
      <c r="L10" s="41"/>
      <c r="M10" s="41"/>
      <c r="N10" s="41"/>
      <c r="O10" s="67"/>
    </row>
    <row r="11" s="1" customFormat="1" ht="61" customHeight="1" spans="1:15">
      <c r="A11" s="41"/>
      <c r="B11" s="52" t="s">
        <v>79</v>
      </c>
      <c r="C11" s="52"/>
      <c r="D11" s="52"/>
      <c r="E11" s="52"/>
      <c r="F11" s="52"/>
      <c r="G11" s="52"/>
      <c r="H11" s="52" t="s">
        <v>80</v>
      </c>
      <c r="I11" s="52"/>
      <c r="J11" s="52"/>
      <c r="K11" s="52"/>
      <c r="L11" s="52"/>
      <c r="M11" s="52"/>
      <c r="N11" s="52"/>
      <c r="O11" s="70"/>
    </row>
    <row r="12" s="1" customFormat="1" ht="15.9" customHeight="1" spans="1:15">
      <c r="A12" s="41" t="s">
        <v>24</v>
      </c>
      <c r="B12" s="41" t="s">
        <v>25</v>
      </c>
      <c r="C12" s="41" t="s">
        <v>26</v>
      </c>
      <c r="D12" s="41" t="s">
        <v>27</v>
      </c>
      <c r="E12" s="41"/>
      <c r="F12" s="41"/>
      <c r="G12" s="41" t="s">
        <v>28</v>
      </c>
      <c r="H12" s="41" t="s">
        <v>29</v>
      </c>
      <c r="I12" s="41" t="s">
        <v>11</v>
      </c>
      <c r="J12" s="41"/>
      <c r="K12" s="41" t="s">
        <v>13</v>
      </c>
      <c r="L12" s="41"/>
      <c r="M12" s="41" t="s">
        <v>30</v>
      </c>
      <c r="N12" s="41"/>
      <c r="O12" s="67"/>
    </row>
    <row r="13" s="1" customFormat="1" ht="32.1" customHeight="1" spans="1:15">
      <c r="A13" s="41"/>
      <c r="B13" s="41"/>
      <c r="C13" s="41"/>
      <c r="D13" s="41"/>
      <c r="E13" s="41"/>
      <c r="F13" s="41"/>
      <c r="G13" s="41"/>
      <c r="H13" s="41"/>
      <c r="I13" s="41"/>
      <c r="J13" s="41"/>
      <c r="K13" s="41"/>
      <c r="L13" s="41"/>
      <c r="M13" s="41"/>
      <c r="N13" s="41"/>
      <c r="O13" s="67"/>
    </row>
    <row r="14" s="1" customFormat="1" ht="23" customHeight="1" spans="1:15">
      <c r="A14" s="41"/>
      <c r="B14" s="41" t="s">
        <v>31</v>
      </c>
      <c r="C14" s="41" t="s">
        <v>32</v>
      </c>
      <c r="D14" s="105" t="s">
        <v>33</v>
      </c>
      <c r="E14" s="106"/>
      <c r="F14" s="107"/>
      <c r="G14" s="82" t="s">
        <v>34</v>
      </c>
      <c r="H14" s="56" t="s">
        <v>35</v>
      </c>
      <c r="I14" s="41">
        <v>7</v>
      </c>
      <c r="J14" s="41"/>
      <c r="K14" s="41">
        <v>7</v>
      </c>
      <c r="L14" s="41"/>
      <c r="M14" s="41"/>
      <c r="N14" s="41"/>
      <c r="O14" s="67"/>
    </row>
    <row r="15" s="1" customFormat="1" ht="23" customHeight="1" spans="1:15">
      <c r="A15" s="41"/>
      <c r="B15" s="41"/>
      <c r="C15" s="41"/>
      <c r="D15" s="105" t="s">
        <v>36</v>
      </c>
      <c r="E15" s="106"/>
      <c r="F15" s="107"/>
      <c r="G15" s="82" t="s">
        <v>37</v>
      </c>
      <c r="H15" s="56" t="s">
        <v>38</v>
      </c>
      <c r="I15" s="41">
        <v>7</v>
      </c>
      <c r="J15" s="41"/>
      <c r="K15" s="41">
        <v>7</v>
      </c>
      <c r="L15" s="41"/>
      <c r="M15" s="41"/>
      <c r="N15" s="41"/>
      <c r="O15" s="67"/>
    </row>
    <row r="16" s="1" customFormat="1" ht="23" customHeight="1" spans="1:15">
      <c r="A16" s="41"/>
      <c r="B16" s="41"/>
      <c r="C16" s="41"/>
      <c r="D16" s="105" t="s">
        <v>39</v>
      </c>
      <c r="E16" s="106"/>
      <c r="F16" s="107"/>
      <c r="G16" s="82" t="s">
        <v>34</v>
      </c>
      <c r="H16" s="56" t="s">
        <v>35</v>
      </c>
      <c r="I16" s="41">
        <v>6</v>
      </c>
      <c r="J16" s="41"/>
      <c r="K16" s="41">
        <v>6</v>
      </c>
      <c r="L16" s="41"/>
      <c r="M16" s="41"/>
      <c r="N16" s="41"/>
      <c r="O16" s="67"/>
    </row>
    <row r="17" s="1" customFormat="1" ht="23" customHeight="1" spans="1:15">
      <c r="A17" s="41"/>
      <c r="B17" s="41"/>
      <c r="C17" s="41" t="s">
        <v>40</v>
      </c>
      <c r="D17" s="108" t="s">
        <v>41</v>
      </c>
      <c r="E17" s="109"/>
      <c r="F17" s="110"/>
      <c r="G17" s="60">
        <v>1</v>
      </c>
      <c r="H17" s="60">
        <v>1</v>
      </c>
      <c r="I17" s="41">
        <v>6</v>
      </c>
      <c r="J17" s="41"/>
      <c r="K17" s="41">
        <v>6</v>
      </c>
      <c r="L17" s="41"/>
      <c r="M17" s="41"/>
      <c r="N17" s="41"/>
      <c r="O17" s="67"/>
    </row>
    <row r="18" s="1" customFormat="1" ht="23" customHeight="1" spans="1:15">
      <c r="A18" s="41"/>
      <c r="B18" s="41"/>
      <c r="C18" s="41"/>
      <c r="D18" s="108" t="s">
        <v>43</v>
      </c>
      <c r="E18" s="109"/>
      <c r="F18" s="110"/>
      <c r="G18" s="60">
        <v>1</v>
      </c>
      <c r="H18" s="60">
        <v>1</v>
      </c>
      <c r="I18" s="41">
        <v>6</v>
      </c>
      <c r="J18" s="41"/>
      <c r="K18" s="41">
        <v>6</v>
      </c>
      <c r="L18" s="41"/>
      <c r="M18" s="41"/>
      <c r="N18" s="41"/>
      <c r="O18" s="67"/>
    </row>
    <row r="19" s="1" customFormat="1" ht="23" customHeight="1" spans="1:15">
      <c r="A19" s="41"/>
      <c r="B19" s="41"/>
      <c r="C19" s="41" t="s">
        <v>44</v>
      </c>
      <c r="D19" s="108" t="s">
        <v>81</v>
      </c>
      <c r="E19" s="109"/>
      <c r="F19" s="110"/>
      <c r="G19" s="86" t="s">
        <v>48</v>
      </c>
      <c r="H19" s="86" t="s">
        <v>48</v>
      </c>
      <c r="I19" s="41">
        <v>6</v>
      </c>
      <c r="J19" s="41"/>
      <c r="K19" s="41">
        <v>6</v>
      </c>
      <c r="L19" s="41"/>
      <c r="M19" s="41"/>
      <c r="N19" s="41"/>
      <c r="O19" s="67"/>
    </row>
    <row r="20" s="1" customFormat="1" ht="23" customHeight="1" spans="1:15">
      <c r="A20" s="41"/>
      <c r="B20" s="41"/>
      <c r="C20" s="41"/>
      <c r="D20" s="108" t="s">
        <v>82</v>
      </c>
      <c r="E20" s="109"/>
      <c r="F20" s="110"/>
      <c r="G20" s="86" t="s">
        <v>46</v>
      </c>
      <c r="H20" s="86" t="s">
        <v>46</v>
      </c>
      <c r="I20" s="41">
        <v>6</v>
      </c>
      <c r="J20" s="41"/>
      <c r="K20" s="41">
        <v>6</v>
      </c>
      <c r="L20" s="41"/>
      <c r="M20" s="41"/>
      <c r="N20" s="41"/>
      <c r="O20" s="67"/>
    </row>
    <row r="21" s="1" customFormat="1" ht="23" customHeight="1" spans="1:15">
      <c r="A21" s="41"/>
      <c r="B21" s="41"/>
      <c r="C21" s="41" t="s">
        <v>49</v>
      </c>
      <c r="D21" s="108" t="s">
        <v>50</v>
      </c>
      <c r="E21" s="109"/>
      <c r="F21" s="110"/>
      <c r="G21" s="86" t="s">
        <v>75</v>
      </c>
      <c r="H21" s="61" t="s">
        <v>75</v>
      </c>
      <c r="I21" s="41">
        <v>6</v>
      </c>
      <c r="J21" s="41"/>
      <c r="K21" s="41">
        <v>6</v>
      </c>
      <c r="L21" s="41"/>
      <c r="M21" s="41"/>
      <c r="N21" s="41"/>
      <c r="O21" s="71"/>
    </row>
    <row r="22" s="1" customFormat="1" ht="23" customHeight="1" spans="1:15">
      <c r="A22" s="41"/>
      <c r="B22" s="41" t="s">
        <v>53</v>
      </c>
      <c r="C22" s="41" t="s">
        <v>54</v>
      </c>
      <c r="D22" s="63"/>
      <c r="E22" s="63"/>
      <c r="F22" s="63"/>
      <c r="G22" s="41"/>
      <c r="H22" s="41"/>
      <c r="I22" s="41"/>
      <c r="J22" s="41"/>
      <c r="K22" s="41"/>
      <c r="L22" s="41"/>
      <c r="M22" s="41"/>
      <c r="N22" s="41"/>
      <c r="O22" s="67"/>
    </row>
    <row r="23" s="1" customFormat="1" ht="23" customHeight="1" spans="1:15">
      <c r="A23" s="41"/>
      <c r="B23" s="41"/>
      <c r="C23" s="41" t="s">
        <v>55</v>
      </c>
      <c r="D23" s="108" t="s">
        <v>56</v>
      </c>
      <c r="E23" s="109"/>
      <c r="F23" s="110"/>
      <c r="G23" s="60">
        <v>1</v>
      </c>
      <c r="H23" s="60">
        <v>1</v>
      </c>
      <c r="I23" s="41">
        <v>15</v>
      </c>
      <c r="J23" s="41"/>
      <c r="K23" s="41">
        <v>15</v>
      </c>
      <c r="L23" s="41"/>
      <c r="M23" s="41"/>
      <c r="N23" s="41"/>
      <c r="O23" s="67"/>
    </row>
    <row r="24" s="1" customFormat="1" ht="23" customHeight="1" spans="1:15">
      <c r="A24" s="41"/>
      <c r="B24" s="41"/>
      <c r="C24" s="41" t="s">
        <v>57</v>
      </c>
      <c r="D24" s="63"/>
      <c r="E24" s="63"/>
      <c r="F24" s="63"/>
      <c r="G24" s="41"/>
      <c r="H24" s="41"/>
      <c r="I24" s="41"/>
      <c r="J24" s="41"/>
      <c r="K24" s="41"/>
      <c r="L24" s="41"/>
      <c r="M24" s="41"/>
      <c r="N24" s="41"/>
      <c r="O24" s="67"/>
    </row>
    <row r="25" s="1" customFormat="1" ht="23" customHeight="1" spans="1:15">
      <c r="A25" s="41"/>
      <c r="B25" s="41"/>
      <c r="C25" s="41" t="s">
        <v>58</v>
      </c>
      <c r="D25" s="108" t="s">
        <v>59</v>
      </c>
      <c r="E25" s="109"/>
      <c r="F25" s="110"/>
      <c r="G25" s="86" t="s">
        <v>61</v>
      </c>
      <c r="H25" s="61" t="s">
        <v>61</v>
      </c>
      <c r="I25" s="41">
        <v>15</v>
      </c>
      <c r="J25" s="41"/>
      <c r="K25" s="41">
        <v>15</v>
      </c>
      <c r="L25" s="41"/>
      <c r="M25" s="41"/>
      <c r="N25" s="41"/>
      <c r="O25" s="67"/>
    </row>
    <row r="26" s="1" customFormat="1" ht="23" customHeight="1" spans="1:15">
      <c r="A26" s="41"/>
      <c r="B26" s="41" t="s">
        <v>62</v>
      </c>
      <c r="C26" s="41" t="s">
        <v>63</v>
      </c>
      <c r="D26" s="83" t="s">
        <v>64</v>
      </c>
      <c r="E26" s="84"/>
      <c r="F26" s="85"/>
      <c r="G26" s="61" t="s">
        <v>65</v>
      </c>
      <c r="H26" s="60">
        <v>0.95</v>
      </c>
      <c r="I26" s="41">
        <v>10</v>
      </c>
      <c r="J26" s="41"/>
      <c r="K26" s="41">
        <v>10</v>
      </c>
      <c r="L26" s="41"/>
      <c r="M26" s="41"/>
      <c r="N26" s="41"/>
      <c r="O26" s="67"/>
    </row>
    <row r="27" s="1" customFormat="1" ht="15.9" customHeight="1" spans="1:15">
      <c r="A27" s="65" t="s">
        <v>66</v>
      </c>
      <c r="B27" s="65"/>
      <c r="C27" s="65"/>
      <c r="D27" s="65"/>
      <c r="E27" s="65"/>
      <c r="F27" s="65"/>
      <c r="G27" s="65"/>
      <c r="H27" s="65"/>
      <c r="I27" s="65">
        <f>SUM(I14:J26)+J6</f>
        <v>100</v>
      </c>
      <c r="J27" s="65"/>
      <c r="K27" s="41">
        <v>100</v>
      </c>
      <c r="L27" s="41"/>
      <c r="M27" s="51"/>
      <c r="N27" s="51"/>
      <c r="O27" s="67"/>
    </row>
    <row r="28" s="1" customFormat="1" spans="15:15">
      <c r="O28" s="70"/>
    </row>
    <row r="29" s="1" customFormat="1" spans="15:15">
      <c r="O29" s="70"/>
    </row>
  </sheetData>
  <mergeCells count="111">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A27:H27"/>
    <mergeCell ref="I27:J27"/>
    <mergeCell ref="K27:L27"/>
    <mergeCell ref="M27:N27"/>
    <mergeCell ref="A10:A11"/>
    <mergeCell ref="A12:A26"/>
    <mergeCell ref="B12:B13"/>
    <mergeCell ref="B14:B21"/>
    <mergeCell ref="B22:B25"/>
    <mergeCell ref="C12:C13"/>
    <mergeCell ref="C14:C16"/>
    <mergeCell ref="C17:C18"/>
    <mergeCell ref="C19:C20"/>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workbookViewId="0">
      <selection activeCell="C3" sqref="C3:N3"/>
    </sheetView>
  </sheetViews>
  <sheetFormatPr defaultColWidth="9" defaultRowHeight="13.5"/>
  <cols>
    <col min="1" max="2" width="5.65833333333333" style="1" customWidth="1"/>
  </cols>
  <sheetData>
    <row r="1" ht="20.45" customHeight="1" spans="1:14">
      <c r="A1" s="39" t="s">
        <v>0</v>
      </c>
      <c r="B1" s="39"/>
      <c r="C1" s="39"/>
      <c r="D1" s="39"/>
      <c r="E1" s="39"/>
      <c r="F1" s="39"/>
      <c r="G1" s="39"/>
      <c r="H1" s="39"/>
      <c r="I1" s="39"/>
      <c r="J1" s="39"/>
      <c r="K1" s="39"/>
      <c r="L1" s="39"/>
      <c r="M1" s="39"/>
      <c r="N1" s="39"/>
    </row>
    <row r="2" ht="15.9" customHeight="1" spans="1:15">
      <c r="A2" s="40" t="s">
        <v>1</v>
      </c>
      <c r="B2" s="40"/>
      <c r="C2" s="40"/>
      <c r="D2" s="40"/>
      <c r="E2" s="40"/>
      <c r="F2" s="40"/>
      <c r="G2" s="40"/>
      <c r="H2" s="40"/>
      <c r="I2" s="40"/>
      <c r="J2" s="40"/>
      <c r="K2" s="40"/>
      <c r="L2" s="40"/>
      <c r="M2" s="40"/>
      <c r="N2" s="40"/>
      <c r="O2" s="66"/>
    </row>
    <row r="3" ht="15.9" customHeight="1" spans="1:15">
      <c r="A3" s="41" t="s">
        <v>2</v>
      </c>
      <c r="B3" s="41"/>
      <c r="C3" s="41" t="s">
        <v>83</v>
      </c>
      <c r="D3" s="41"/>
      <c r="E3" s="41"/>
      <c r="F3" s="41"/>
      <c r="G3" s="41"/>
      <c r="H3" s="41"/>
      <c r="I3" s="41"/>
      <c r="J3" s="41"/>
      <c r="K3" s="41"/>
      <c r="L3" s="41"/>
      <c r="M3" s="41"/>
      <c r="N3" s="41"/>
      <c r="O3" s="67"/>
    </row>
    <row r="4" ht="15.9" customHeight="1" spans="1:15">
      <c r="A4" s="41" t="s">
        <v>4</v>
      </c>
      <c r="B4" s="41"/>
      <c r="C4" s="41" t="s">
        <v>68</v>
      </c>
      <c r="D4" s="41"/>
      <c r="E4" s="41"/>
      <c r="F4" s="41"/>
      <c r="G4" s="41"/>
      <c r="H4" s="41" t="s">
        <v>6</v>
      </c>
      <c r="I4" s="41"/>
      <c r="J4" s="41" t="s">
        <v>68</v>
      </c>
      <c r="K4" s="41"/>
      <c r="L4" s="41"/>
      <c r="M4" s="41"/>
      <c r="N4" s="41"/>
      <c r="O4" s="67"/>
    </row>
    <row r="5" ht="15.9" customHeight="1" spans="1:15">
      <c r="A5" s="42" t="s">
        <v>7</v>
      </c>
      <c r="B5" s="43"/>
      <c r="C5" s="41"/>
      <c r="D5" s="41"/>
      <c r="E5" s="41" t="s">
        <v>8</v>
      </c>
      <c r="F5" s="41" t="s">
        <v>9</v>
      </c>
      <c r="G5" s="41"/>
      <c r="H5" s="41" t="s">
        <v>10</v>
      </c>
      <c r="I5" s="41"/>
      <c r="J5" s="41" t="s">
        <v>11</v>
      </c>
      <c r="K5" s="41"/>
      <c r="L5" s="41" t="s">
        <v>12</v>
      </c>
      <c r="M5" s="41"/>
      <c r="N5" s="41" t="s">
        <v>13</v>
      </c>
      <c r="O5" s="67"/>
    </row>
    <row r="6" ht="15.9" customHeight="1" spans="1:15">
      <c r="A6" s="44"/>
      <c r="B6" s="45"/>
      <c r="C6" s="46" t="s">
        <v>14</v>
      </c>
      <c r="D6" s="46"/>
      <c r="E6" s="47">
        <v>10.5</v>
      </c>
      <c r="F6" s="47">
        <v>10.5</v>
      </c>
      <c r="G6" s="47"/>
      <c r="H6" s="47">
        <v>10.5</v>
      </c>
      <c r="I6" s="47"/>
      <c r="J6" s="41">
        <v>10</v>
      </c>
      <c r="K6" s="41"/>
      <c r="L6" s="68">
        <f t="shared" ref="L6:L9" si="0">IFERROR(H6/F6,"")</f>
        <v>1</v>
      </c>
      <c r="M6" s="68"/>
      <c r="N6" s="41">
        <f>IFERROR(L6*J6,"")</f>
        <v>10</v>
      </c>
      <c r="O6" s="69"/>
    </row>
    <row r="7" ht="15.9" customHeight="1" spans="1:15">
      <c r="A7" s="44"/>
      <c r="B7" s="45"/>
      <c r="C7" s="41" t="s">
        <v>15</v>
      </c>
      <c r="D7" s="41"/>
      <c r="E7" s="47"/>
      <c r="F7" s="47"/>
      <c r="G7" s="47"/>
      <c r="H7" s="47"/>
      <c r="I7" s="47"/>
      <c r="J7" s="41" t="s">
        <v>16</v>
      </c>
      <c r="K7" s="41"/>
      <c r="L7" s="68" t="str">
        <f t="shared" si="0"/>
        <v/>
      </c>
      <c r="M7" s="68"/>
      <c r="N7" s="41" t="s">
        <v>16</v>
      </c>
      <c r="O7" s="69"/>
    </row>
    <row r="8" ht="15.9" customHeight="1" spans="1:15">
      <c r="A8" s="48"/>
      <c r="B8" s="49"/>
      <c r="C8" s="50" t="s">
        <v>17</v>
      </c>
      <c r="D8" s="50"/>
      <c r="E8" s="47"/>
      <c r="F8" s="47"/>
      <c r="G8" s="47"/>
      <c r="H8" s="47"/>
      <c r="I8" s="47"/>
      <c r="J8" s="41" t="s">
        <v>16</v>
      </c>
      <c r="K8" s="41"/>
      <c r="L8" s="68" t="str">
        <f t="shared" si="0"/>
        <v/>
      </c>
      <c r="M8" s="68"/>
      <c r="N8" s="41" t="s">
        <v>16</v>
      </c>
      <c r="O8" s="69"/>
    </row>
    <row r="9" ht="15.9" customHeight="1" spans="1:15">
      <c r="A9" s="51"/>
      <c r="B9" s="51"/>
      <c r="C9" s="50" t="s">
        <v>18</v>
      </c>
      <c r="D9" s="50"/>
      <c r="E9" s="47"/>
      <c r="F9" s="47"/>
      <c r="G9" s="47"/>
      <c r="H9" s="47"/>
      <c r="I9" s="47"/>
      <c r="J9" s="41" t="s">
        <v>16</v>
      </c>
      <c r="K9" s="41"/>
      <c r="L9" s="68" t="str">
        <f t="shared" si="0"/>
        <v/>
      </c>
      <c r="M9" s="68"/>
      <c r="N9" s="41" t="s">
        <v>16</v>
      </c>
      <c r="O9" s="69"/>
    </row>
    <row r="10" ht="15.9" customHeight="1" spans="1:15">
      <c r="A10" s="41" t="s">
        <v>19</v>
      </c>
      <c r="B10" s="41" t="s">
        <v>20</v>
      </c>
      <c r="C10" s="41"/>
      <c r="D10" s="41"/>
      <c r="E10" s="41"/>
      <c r="F10" s="41"/>
      <c r="G10" s="41"/>
      <c r="H10" s="41" t="s">
        <v>21</v>
      </c>
      <c r="I10" s="41"/>
      <c r="J10" s="41"/>
      <c r="K10" s="41"/>
      <c r="L10" s="41"/>
      <c r="M10" s="41"/>
      <c r="N10" s="41"/>
      <c r="O10" s="67"/>
    </row>
    <row r="11" ht="61" customHeight="1" spans="1:15">
      <c r="A11" s="41"/>
      <c r="B11" s="52" t="s">
        <v>84</v>
      </c>
      <c r="C11" s="52"/>
      <c r="D11" s="52"/>
      <c r="E11" s="52"/>
      <c r="F11" s="52"/>
      <c r="G11" s="52"/>
      <c r="H11" s="52" t="s">
        <v>85</v>
      </c>
      <c r="I11" s="52"/>
      <c r="J11" s="52"/>
      <c r="K11" s="52"/>
      <c r="L11" s="52"/>
      <c r="M11" s="52"/>
      <c r="N11" s="52"/>
      <c r="O11" s="70"/>
    </row>
    <row r="12" ht="15.9" customHeight="1" spans="1:15">
      <c r="A12" s="41" t="s">
        <v>24</v>
      </c>
      <c r="B12" s="41" t="s">
        <v>25</v>
      </c>
      <c r="C12" s="41" t="s">
        <v>26</v>
      </c>
      <c r="D12" s="41" t="s">
        <v>27</v>
      </c>
      <c r="E12" s="41"/>
      <c r="F12" s="41"/>
      <c r="G12" s="41" t="s">
        <v>28</v>
      </c>
      <c r="H12" s="41" t="s">
        <v>29</v>
      </c>
      <c r="I12" s="41" t="s">
        <v>11</v>
      </c>
      <c r="J12" s="41"/>
      <c r="K12" s="41" t="s">
        <v>13</v>
      </c>
      <c r="L12" s="41"/>
      <c r="M12" s="41" t="s">
        <v>30</v>
      </c>
      <c r="N12" s="41"/>
      <c r="O12" s="67"/>
    </row>
    <row r="13" ht="32.1" customHeight="1" spans="1:15">
      <c r="A13" s="41"/>
      <c r="B13" s="41"/>
      <c r="C13" s="41"/>
      <c r="D13" s="41"/>
      <c r="E13" s="41"/>
      <c r="F13" s="41"/>
      <c r="G13" s="41"/>
      <c r="H13" s="41"/>
      <c r="I13" s="41"/>
      <c r="J13" s="41"/>
      <c r="K13" s="41"/>
      <c r="L13" s="41"/>
      <c r="M13" s="41"/>
      <c r="N13" s="41"/>
      <c r="O13" s="67"/>
    </row>
    <row r="14" ht="23" customHeight="1" spans="1:15">
      <c r="A14" s="41"/>
      <c r="B14" s="41" t="s">
        <v>31</v>
      </c>
      <c r="C14" s="41" t="s">
        <v>32</v>
      </c>
      <c r="D14" s="91" t="s">
        <v>86</v>
      </c>
      <c r="E14" s="92"/>
      <c r="F14" s="93"/>
      <c r="G14" s="82" t="s">
        <v>87</v>
      </c>
      <c r="H14" s="56" t="s">
        <v>88</v>
      </c>
      <c r="I14" s="41">
        <v>7</v>
      </c>
      <c r="J14" s="41"/>
      <c r="K14" s="41">
        <v>7</v>
      </c>
      <c r="L14" s="41"/>
      <c r="M14" s="41"/>
      <c r="N14" s="41"/>
      <c r="O14" s="67"/>
    </row>
    <row r="15" ht="23" customHeight="1" spans="1:15">
      <c r="A15" s="41"/>
      <c r="B15" s="41"/>
      <c r="C15" s="41"/>
      <c r="D15" s="91" t="s">
        <v>36</v>
      </c>
      <c r="E15" s="92"/>
      <c r="F15" s="93"/>
      <c r="G15" s="82" t="s">
        <v>37</v>
      </c>
      <c r="H15" s="56" t="s">
        <v>38</v>
      </c>
      <c r="I15" s="41">
        <v>7</v>
      </c>
      <c r="J15" s="41"/>
      <c r="K15" s="41">
        <v>7</v>
      </c>
      <c r="L15" s="41"/>
      <c r="M15" s="41"/>
      <c r="N15" s="41"/>
      <c r="O15" s="67"/>
    </row>
    <row r="16" ht="23" customHeight="1" spans="1:15">
      <c r="A16" s="41"/>
      <c r="B16" s="41"/>
      <c r="C16" s="41"/>
      <c r="D16" s="91" t="s">
        <v>39</v>
      </c>
      <c r="E16" s="92"/>
      <c r="F16" s="93"/>
      <c r="G16" s="82" t="s">
        <v>87</v>
      </c>
      <c r="H16" s="56" t="s">
        <v>88</v>
      </c>
      <c r="I16" s="41">
        <v>6</v>
      </c>
      <c r="J16" s="41"/>
      <c r="K16" s="41">
        <v>6</v>
      </c>
      <c r="L16" s="41"/>
      <c r="M16" s="41"/>
      <c r="N16" s="41"/>
      <c r="O16" s="67"/>
    </row>
    <row r="17" ht="23" customHeight="1" spans="1:15">
      <c r="A17" s="41"/>
      <c r="B17" s="41"/>
      <c r="C17" s="41" t="s">
        <v>40</v>
      </c>
      <c r="D17" s="95" t="s">
        <v>41</v>
      </c>
      <c r="E17" s="96"/>
      <c r="F17" s="97"/>
      <c r="G17" s="60">
        <v>1</v>
      </c>
      <c r="H17" s="60">
        <v>1</v>
      </c>
      <c r="I17" s="41">
        <v>6</v>
      </c>
      <c r="J17" s="41"/>
      <c r="K17" s="41">
        <v>6</v>
      </c>
      <c r="L17" s="41"/>
      <c r="M17" s="41"/>
      <c r="N17" s="41"/>
      <c r="O17" s="67"/>
    </row>
    <row r="18" ht="23" customHeight="1" spans="1:15">
      <c r="A18" s="41"/>
      <c r="B18" s="41"/>
      <c r="C18" s="41"/>
      <c r="D18" s="95" t="s">
        <v>43</v>
      </c>
      <c r="E18" s="96"/>
      <c r="F18" s="97"/>
      <c r="G18" s="60">
        <v>1</v>
      </c>
      <c r="H18" s="60">
        <v>1</v>
      </c>
      <c r="I18" s="41">
        <v>6</v>
      </c>
      <c r="J18" s="41"/>
      <c r="K18" s="41">
        <v>6</v>
      </c>
      <c r="L18" s="41"/>
      <c r="M18" s="41"/>
      <c r="N18" s="41"/>
      <c r="O18" s="67"/>
    </row>
    <row r="19" ht="23" customHeight="1" spans="1:15">
      <c r="A19" s="41"/>
      <c r="B19" s="41"/>
      <c r="C19" s="41" t="s">
        <v>44</v>
      </c>
      <c r="D19" s="95" t="s">
        <v>89</v>
      </c>
      <c r="E19" s="96"/>
      <c r="F19" s="97"/>
      <c r="G19" s="86" t="s">
        <v>46</v>
      </c>
      <c r="H19" s="86" t="s">
        <v>46</v>
      </c>
      <c r="I19" s="41">
        <v>6</v>
      </c>
      <c r="J19" s="41"/>
      <c r="K19" s="41">
        <v>6</v>
      </c>
      <c r="L19" s="41"/>
      <c r="M19" s="41"/>
      <c r="N19" s="41"/>
      <c r="O19" s="67"/>
    </row>
    <row r="20" ht="23" customHeight="1" spans="1:15">
      <c r="A20" s="41"/>
      <c r="B20" s="41"/>
      <c r="C20" s="41"/>
      <c r="D20" s="95" t="s">
        <v>74</v>
      </c>
      <c r="E20" s="96"/>
      <c r="F20" s="97"/>
      <c r="G20" s="86" t="s">
        <v>48</v>
      </c>
      <c r="H20" s="86" t="s">
        <v>48</v>
      </c>
      <c r="I20" s="41">
        <v>6</v>
      </c>
      <c r="J20" s="41"/>
      <c r="K20" s="41">
        <v>6</v>
      </c>
      <c r="L20" s="41"/>
      <c r="M20" s="41"/>
      <c r="N20" s="41"/>
      <c r="O20" s="67"/>
    </row>
    <row r="21" ht="23" customHeight="1" spans="1:15">
      <c r="A21" s="41"/>
      <c r="B21" s="41"/>
      <c r="C21" s="41" t="s">
        <v>49</v>
      </c>
      <c r="D21" s="95" t="s">
        <v>50</v>
      </c>
      <c r="E21" s="96"/>
      <c r="F21" s="97"/>
      <c r="G21" s="86" t="s">
        <v>90</v>
      </c>
      <c r="H21" s="86" t="s">
        <v>90</v>
      </c>
      <c r="I21" s="41">
        <v>6</v>
      </c>
      <c r="J21" s="41"/>
      <c r="K21" s="41">
        <v>6</v>
      </c>
      <c r="L21" s="41"/>
      <c r="M21" s="41"/>
      <c r="N21" s="41"/>
      <c r="O21" s="71"/>
    </row>
    <row r="22" ht="23" customHeight="1" spans="1:15">
      <c r="A22" s="41"/>
      <c r="B22" s="41" t="s">
        <v>53</v>
      </c>
      <c r="C22" s="41" t="s">
        <v>54</v>
      </c>
      <c r="D22" s="63"/>
      <c r="E22" s="63"/>
      <c r="F22" s="63"/>
      <c r="G22" s="41"/>
      <c r="H22" s="41"/>
      <c r="I22" s="41"/>
      <c r="J22" s="41"/>
      <c r="K22" s="41" t="str">
        <f>IFERROR(H22/G22*I22,"")</f>
        <v/>
      </c>
      <c r="L22" s="41"/>
      <c r="M22" s="41"/>
      <c r="N22" s="41"/>
      <c r="O22" s="67"/>
    </row>
    <row r="23" ht="23" customHeight="1" spans="1:15">
      <c r="A23" s="41"/>
      <c r="B23" s="41"/>
      <c r="C23" s="41" t="s">
        <v>55</v>
      </c>
      <c r="D23" s="95" t="s">
        <v>56</v>
      </c>
      <c r="E23" s="96"/>
      <c r="F23" s="97"/>
      <c r="G23" s="60">
        <v>1</v>
      </c>
      <c r="H23" s="60">
        <v>0.95</v>
      </c>
      <c r="I23" s="41">
        <v>15</v>
      </c>
      <c r="J23" s="41"/>
      <c r="K23" s="41">
        <v>14.25</v>
      </c>
      <c r="L23" s="41"/>
      <c r="M23" s="41"/>
      <c r="N23" s="41"/>
      <c r="O23" s="67"/>
    </row>
    <row r="24" ht="23" customHeight="1" spans="1:15">
      <c r="A24" s="41"/>
      <c r="B24" s="41"/>
      <c r="C24" s="41" t="s">
        <v>57</v>
      </c>
      <c r="D24" s="63"/>
      <c r="E24" s="63"/>
      <c r="F24" s="63"/>
      <c r="G24" s="41"/>
      <c r="H24" s="41"/>
      <c r="I24" s="41"/>
      <c r="J24" s="41"/>
      <c r="K24" s="41" t="str">
        <f>IFERROR(H24/G24*I24,"")</f>
        <v/>
      </c>
      <c r="L24" s="41"/>
      <c r="M24" s="41"/>
      <c r="N24" s="41"/>
      <c r="O24" s="67"/>
    </row>
    <row r="25" ht="23" customHeight="1" spans="1:15">
      <c r="A25" s="41"/>
      <c r="B25" s="41"/>
      <c r="C25" s="41" t="s">
        <v>58</v>
      </c>
      <c r="D25" s="95" t="s">
        <v>91</v>
      </c>
      <c r="E25" s="96"/>
      <c r="F25" s="97"/>
      <c r="G25" s="86" t="s">
        <v>60</v>
      </c>
      <c r="H25" s="61" t="s">
        <v>61</v>
      </c>
      <c r="I25" s="41">
        <v>15</v>
      </c>
      <c r="J25" s="41"/>
      <c r="K25" s="41">
        <v>15</v>
      </c>
      <c r="L25" s="41"/>
      <c r="M25" s="41"/>
      <c r="N25" s="41"/>
      <c r="O25" s="67"/>
    </row>
    <row r="26" ht="23" customHeight="1" spans="1:15">
      <c r="A26" s="41"/>
      <c r="B26" s="41" t="s">
        <v>62</v>
      </c>
      <c r="C26" s="41" t="s">
        <v>63</v>
      </c>
      <c r="D26" s="57" t="s">
        <v>64</v>
      </c>
      <c r="E26" s="58"/>
      <c r="F26" s="59"/>
      <c r="G26" s="61" t="s">
        <v>65</v>
      </c>
      <c r="H26" s="60">
        <v>0.95</v>
      </c>
      <c r="I26" s="41">
        <v>10</v>
      </c>
      <c r="J26" s="41"/>
      <c r="K26" s="41">
        <v>10</v>
      </c>
      <c r="L26" s="41"/>
      <c r="M26" s="41"/>
      <c r="N26" s="41"/>
      <c r="O26" s="67"/>
    </row>
    <row r="27" ht="15.9" customHeight="1" spans="1:15">
      <c r="A27" s="65" t="s">
        <v>66</v>
      </c>
      <c r="B27" s="65"/>
      <c r="C27" s="65"/>
      <c r="D27" s="65"/>
      <c r="E27" s="65"/>
      <c r="F27" s="65"/>
      <c r="G27" s="65"/>
      <c r="H27" s="65"/>
      <c r="I27" s="65">
        <f>SUM(I14:J26)+J6</f>
        <v>100</v>
      </c>
      <c r="J27" s="65"/>
      <c r="K27" s="41">
        <v>99.25</v>
      </c>
      <c r="L27" s="41"/>
      <c r="M27" s="51"/>
      <c r="N27" s="51"/>
      <c r="O27" s="67"/>
    </row>
    <row r="28" spans="3:15">
      <c r="C28" s="1"/>
      <c r="D28" s="1"/>
      <c r="E28" s="1"/>
      <c r="F28" s="1"/>
      <c r="G28" s="1"/>
      <c r="H28" s="1"/>
      <c r="I28" s="1"/>
      <c r="J28" s="1"/>
      <c r="K28" s="1"/>
      <c r="L28" s="1"/>
      <c r="M28" s="1"/>
      <c r="O28" s="70"/>
    </row>
    <row r="29" spans="3:15">
      <c r="C29" s="1"/>
      <c r="D29" s="1"/>
      <c r="E29" s="1"/>
      <c r="F29" s="1"/>
      <c r="G29" s="1"/>
      <c r="H29" s="1"/>
      <c r="I29" s="1"/>
      <c r="J29" s="1"/>
      <c r="K29" s="1"/>
      <c r="L29" s="1"/>
      <c r="M29" s="1"/>
      <c r="O29" s="70"/>
    </row>
  </sheetData>
  <mergeCells count="111">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A27:H27"/>
    <mergeCell ref="I27:J27"/>
    <mergeCell ref="K27:L27"/>
    <mergeCell ref="M27:N27"/>
    <mergeCell ref="A10:A11"/>
    <mergeCell ref="A12:A26"/>
    <mergeCell ref="B12:B13"/>
    <mergeCell ref="B14:B21"/>
    <mergeCell ref="B22:B25"/>
    <mergeCell ref="C12:C13"/>
    <mergeCell ref="C14:C16"/>
    <mergeCell ref="C17:C18"/>
    <mergeCell ref="C19:C20"/>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workbookViewId="0">
      <selection activeCell="C3" sqref="C3:N3"/>
    </sheetView>
  </sheetViews>
  <sheetFormatPr defaultColWidth="9" defaultRowHeight="13.5"/>
  <cols>
    <col min="1" max="2" width="5" style="1" customWidth="1"/>
  </cols>
  <sheetData>
    <row r="1" ht="20.45" customHeight="1" spans="1:14">
      <c r="A1" s="39" t="s">
        <v>0</v>
      </c>
      <c r="B1" s="39"/>
      <c r="C1" s="39"/>
      <c r="D1" s="39"/>
      <c r="E1" s="39"/>
      <c r="F1" s="39"/>
      <c r="G1" s="39"/>
      <c r="H1" s="39"/>
      <c r="I1" s="39"/>
      <c r="J1" s="39"/>
      <c r="K1" s="39"/>
      <c r="L1" s="39"/>
      <c r="M1" s="39"/>
      <c r="N1" s="39"/>
    </row>
    <row r="2" ht="15.9" customHeight="1" spans="1:15">
      <c r="A2" s="40" t="s">
        <v>1</v>
      </c>
      <c r="B2" s="40"/>
      <c r="C2" s="40"/>
      <c r="D2" s="40"/>
      <c r="E2" s="40"/>
      <c r="F2" s="40"/>
      <c r="G2" s="40"/>
      <c r="H2" s="40"/>
      <c r="I2" s="40"/>
      <c r="J2" s="40"/>
      <c r="K2" s="40"/>
      <c r="L2" s="40"/>
      <c r="M2" s="40"/>
      <c r="N2" s="40"/>
      <c r="O2" s="66"/>
    </row>
    <row r="3" ht="15.9" customHeight="1" spans="1:15">
      <c r="A3" s="41" t="s">
        <v>2</v>
      </c>
      <c r="B3" s="41"/>
      <c r="C3" s="41" t="s">
        <v>92</v>
      </c>
      <c r="D3" s="41"/>
      <c r="E3" s="41"/>
      <c r="F3" s="41"/>
      <c r="G3" s="41"/>
      <c r="H3" s="41"/>
      <c r="I3" s="41"/>
      <c r="J3" s="41"/>
      <c r="K3" s="41"/>
      <c r="L3" s="41"/>
      <c r="M3" s="41"/>
      <c r="N3" s="41"/>
      <c r="O3" s="67"/>
    </row>
    <row r="4" ht="15.9" customHeight="1" spans="1:15">
      <c r="A4" s="41" t="s">
        <v>4</v>
      </c>
      <c r="B4" s="41"/>
      <c r="C4" s="41" t="s">
        <v>68</v>
      </c>
      <c r="D4" s="41"/>
      <c r="E4" s="41"/>
      <c r="F4" s="41"/>
      <c r="G4" s="41"/>
      <c r="H4" s="41" t="s">
        <v>6</v>
      </c>
      <c r="I4" s="41"/>
      <c r="J4" s="41" t="s">
        <v>68</v>
      </c>
      <c r="K4" s="41"/>
      <c r="L4" s="41"/>
      <c r="M4" s="41"/>
      <c r="N4" s="41"/>
      <c r="O4" s="67"/>
    </row>
    <row r="5" ht="15.9" customHeight="1" spans="1:15">
      <c r="A5" s="42" t="s">
        <v>7</v>
      </c>
      <c r="B5" s="43"/>
      <c r="C5" s="41"/>
      <c r="D5" s="41"/>
      <c r="E5" s="41" t="s">
        <v>8</v>
      </c>
      <c r="F5" s="41" t="s">
        <v>9</v>
      </c>
      <c r="G5" s="41"/>
      <c r="H5" s="41" t="s">
        <v>10</v>
      </c>
      <c r="I5" s="41"/>
      <c r="J5" s="41" t="s">
        <v>11</v>
      </c>
      <c r="K5" s="41"/>
      <c r="L5" s="41" t="s">
        <v>12</v>
      </c>
      <c r="M5" s="41"/>
      <c r="N5" s="41" t="s">
        <v>13</v>
      </c>
      <c r="O5" s="67"/>
    </row>
    <row r="6" ht="15.9" customHeight="1" spans="1:15">
      <c r="A6" s="44"/>
      <c r="B6" s="45"/>
      <c r="C6" s="46" t="s">
        <v>14</v>
      </c>
      <c r="D6" s="46"/>
      <c r="E6" s="47">
        <v>24</v>
      </c>
      <c r="F6" s="47">
        <v>24</v>
      </c>
      <c r="G6" s="47"/>
      <c r="H6" s="47">
        <v>24</v>
      </c>
      <c r="I6" s="47"/>
      <c r="J6" s="41">
        <v>10</v>
      </c>
      <c r="K6" s="41"/>
      <c r="L6" s="68">
        <f t="shared" ref="L6:L9" si="0">IFERROR(H6/F6,"")</f>
        <v>1</v>
      </c>
      <c r="M6" s="68"/>
      <c r="N6" s="41">
        <f>IFERROR(L6*J6,"")</f>
        <v>10</v>
      </c>
      <c r="O6" s="69"/>
    </row>
    <row r="7" ht="15.9" customHeight="1" spans="1:15">
      <c r="A7" s="44"/>
      <c r="B7" s="45"/>
      <c r="C7" s="41" t="s">
        <v>15</v>
      </c>
      <c r="D7" s="41"/>
      <c r="E7" s="47"/>
      <c r="F7" s="47"/>
      <c r="G7" s="47"/>
      <c r="H7" s="47"/>
      <c r="I7" s="47"/>
      <c r="J7" s="41" t="s">
        <v>16</v>
      </c>
      <c r="K7" s="41"/>
      <c r="L7" s="68" t="str">
        <f t="shared" si="0"/>
        <v/>
      </c>
      <c r="M7" s="68"/>
      <c r="N7" s="41" t="s">
        <v>16</v>
      </c>
      <c r="O7" s="69"/>
    </row>
    <row r="8" ht="15.9" customHeight="1" spans="1:15">
      <c r="A8" s="48"/>
      <c r="B8" s="49"/>
      <c r="C8" s="50" t="s">
        <v>17</v>
      </c>
      <c r="D8" s="50"/>
      <c r="E8" s="47"/>
      <c r="F8" s="47"/>
      <c r="G8" s="47"/>
      <c r="H8" s="47"/>
      <c r="I8" s="47"/>
      <c r="J8" s="41" t="s">
        <v>16</v>
      </c>
      <c r="K8" s="41"/>
      <c r="L8" s="68" t="str">
        <f t="shared" si="0"/>
        <v/>
      </c>
      <c r="M8" s="68"/>
      <c r="N8" s="41" t="s">
        <v>16</v>
      </c>
      <c r="O8" s="69"/>
    </row>
    <row r="9" ht="15.9" customHeight="1" spans="1:15">
      <c r="A9" s="51"/>
      <c r="B9" s="51"/>
      <c r="C9" s="50" t="s">
        <v>18</v>
      </c>
      <c r="D9" s="50"/>
      <c r="E9" s="47"/>
      <c r="F9" s="47"/>
      <c r="G9" s="47"/>
      <c r="H9" s="47"/>
      <c r="I9" s="47"/>
      <c r="J9" s="41" t="s">
        <v>16</v>
      </c>
      <c r="K9" s="41"/>
      <c r="L9" s="68" t="str">
        <f t="shared" si="0"/>
        <v/>
      </c>
      <c r="M9" s="68"/>
      <c r="N9" s="41" t="s">
        <v>16</v>
      </c>
      <c r="O9" s="69"/>
    </row>
    <row r="10" ht="15.9" customHeight="1" spans="1:15">
      <c r="A10" s="41" t="s">
        <v>19</v>
      </c>
      <c r="B10" s="41" t="s">
        <v>20</v>
      </c>
      <c r="C10" s="41"/>
      <c r="D10" s="41"/>
      <c r="E10" s="41"/>
      <c r="F10" s="41"/>
      <c r="G10" s="41"/>
      <c r="H10" s="41" t="s">
        <v>21</v>
      </c>
      <c r="I10" s="41"/>
      <c r="J10" s="41"/>
      <c r="K10" s="41"/>
      <c r="L10" s="41"/>
      <c r="M10" s="41"/>
      <c r="N10" s="41"/>
      <c r="O10" s="67"/>
    </row>
    <row r="11" ht="61" customHeight="1" spans="1:15">
      <c r="A11" s="41"/>
      <c r="B11" s="52" t="s">
        <v>93</v>
      </c>
      <c r="C11" s="52"/>
      <c r="D11" s="52"/>
      <c r="E11" s="52"/>
      <c r="F11" s="52"/>
      <c r="G11" s="52"/>
      <c r="H11" s="52" t="s">
        <v>94</v>
      </c>
      <c r="I11" s="52"/>
      <c r="J11" s="52"/>
      <c r="K11" s="52"/>
      <c r="L11" s="52"/>
      <c r="M11" s="52"/>
      <c r="N11" s="52"/>
      <c r="O11" s="70"/>
    </row>
    <row r="12" ht="15.9" customHeight="1" spans="1:15">
      <c r="A12" s="41" t="s">
        <v>24</v>
      </c>
      <c r="B12" s="41" t="s">
        <v>25</v>
      </c>
      <c r="C12" s="41" t="s">
        <v>26</v>
      </c>
      <c r="D12" s="41" t="s">
        <v>27</v>
      </c>
      <c r="E12" s="41"/>
      <c r="F12" s="41"/>
      <c r="G12" s="41" t="s">
        <v>28</v>
      </c>
      <c r="H12" s="41" t="s">
        <v>29</v>
      </c>
      <c r="I12" s="41" t="s">
        <v>11</v>
      </c>
      <c r="J12" s="41"/>
      <c r="K12" s="41" t="s">
        <v>13</v>
      </c>
      <c r="L12" s="41"/>
      <c r="M12" s="41" t="s">
        <v>30</v>
      </c>
      <c r="N12" s="41"/>
      <c r="O12" s="67"/>
    </row>
    <row r="13" ht="32.1" customHeight="1" spans="1:15">
      <c r="A13" s="41"/>
      <c r="B13" s="41"/>
      <c r="C13" s="41"/>
      <c r="D13" s="41"/>
      <c r="E13" s="41"/>
      <c r="F13" s="41"/>
      <c r="G13" s="41"/>
      <c r="H13" s="41"/>
      <c r="I13" s="41"/>
      <c r="J13" s="41"/>
      <c r="K13" s="41"/>
      <c r="L13" s="41"/>
      <c r="M13" s="41"/>
      <c r="N13" s="41"/>
      <c r="O13" s="67"/>
    </row>
    <row r="14" ht="26.8" customHeight="1" spans="1:15">
      <c r="A14" s="41"/>
      <c r="B14" s="41" t="s">
        <v>31</v>
      </c>
      <c r="C14" s="41" t="s">
        <v>32</v>
      </c>
      <c r="D14" s="53" t="s">
        <v>95</v>
      </c>
      <c r="E14" s="54"/>
      <c r="F14" s="55"/>
      <c r="G14" s="82" t="s">
        <v>96</v>
      </c>
      <c r="H14" s="56" t="s">
        <v>97</v>
      </c>
      <c r="I14" s="41">
        <v>9</v>
      </c>
      <c r="J14" s="41"/>
      <c r="K14" s="41">
        <v>9</v>
      </c>
      <c r="L14" s="41"/>
      <c r="M14" s="41"/>
      <c r="N14" s="41"/>
      <c r="O14" s="67"/>
    </row>
    <row r="15" ht="26.8" customHeight="1" spans="1:15">
      <c r="A15" s="41"/>
      <c r="B15" s="41"/>
      <c r="C15" s="41"/>
      <c r="D15" s="53" t="s">
        <v>98</v>
      </c>
      <c r="E15" s="54"/>
      <c r="F15" s="55"/>
      <c r="G15" s="82" t="s">
        <v>99</v>
      </c>
      <c r="H15" s="56" t="s">
        <v>100</v>
      </c>
      <c r="I15" s="41">
        <v>9</v>
      </c>
      <c r="J15" s="41"/>
      <c r="K15" s="41">
        <v>9</v>
      </c>
      <c r="L15" s="41"/>
      <c r="M15" s="41"/>
      <c r="N15" s="41"/>
      <c r="O15" s="67"/>
    </row>
    <row r="16" ht="26.8" customHeight="1" spans="1:15">
      <c r="A16" s="41"/>
      <c r="B16" s="41"/>
      <c r="C16" s="41"/>
      <c r="D16" s="53" t="s">
        <v>101</v>
      </c>
      <c r="E16" s="54"/>
      <c r="F16" s="55"/>
      <c r="G16" s="82" t="s">
        <v>102</v>
      </c>
      <c r="H16" s="56" t="s">
        <v>103</v>
      </c>
      <c r="I16" s="41">
        <v>8</v>
      </c>
      <c r="J16" s="41"/>
      <c r="K16" s="41">
        <v>8</v>
      </c>
      <c r="L16" s="41"/>
      <c r="M16" s="41"/>
      <c r="N16" s="41"/>
      <c r="O16" s="67"/>
    </row>
    <row r="17" ht="26.8" customHeight="1" spans="1:15">
      <c r="A17" s="41"/>
      <c r="B17" s="41"/>
      <c r="C17" s="41" t="s">
        <v>40</v>
      </c>
      <c r="D17" s="57" t="s">
        <v>104</v>
      </c>
      <c r="E17" s="58"/>
      <c r="F17" s="59"/>
      <c r="G17" s="60">
        <v>1</v>
      </c>
      <c r="H17" s="60">
        <v>1</v>
      </c>
      <c r="I17" s="41">
        <v>8</v>
      </c>
      <c r="J17" s="41"/>
      <c r="K17" s="41">
        <v>8</v>
      </c>
      <c r="L17" s="41"/>
      <c r="M17" s="41"/>
      <c r="N17" s="41"/>
      <c r="O17" s="67"/>
    </row>
    <row r="18" ht="26.8" customHeight="1" spans="1:15">
      <c r="A18" s="41"/>
      <c r="B18" s="41"/>
      <c r="C18" s="41" t="s">
        <v>44</v>
      </c>
      <c r="D18" s="57" t="s">
        <v>105</v>
      </c>
      <c r="E18" s="58"/>
      <c r="F18" s="59"/>
      <c r="G18" s="86" t="s">
        <v>106</v>
      </c>
      <c r="H18" s="86" t="s">
        <v>106</v>
      </c>
      <c r="I18" s="41">
        <v>8</v>
      </c>
      <c r="J18" s="41"/>
      <c r="K18" s="41">
        <v>8</v>
      </c>
      <c r="L18" s="41"/>
      <c r="M18" s="41"/>
      <c r="N18" s="41"/>
      <c r="O18" s="67"/>
    </row>
    <row r="19" ht="26.8" customHeight="1" spans="1:15">
      <c r="A19" s="41"/>
      <c r="B19" s="41"/>
      <c r="C19" s="41" t="s">
        <v>49</v>
      </c>
      <c r="D19" s="57" t="s">
        <v>107</v>
      </c>
      <c r="E19" s="58"/>
      <c r="F19" s="59"/>
      <c r="G19" s="86" t="s">
        <v>108</v>
      </c>
      <c r="H19" s="86" t="s">
        <v>108</v>
      </c>
      <c r="I19" s="41">
        <v>8</v>
      </c>
      <c r="J19" s="41"/>
      <c r="K19" s="41">
        <v>8</v>
      </c>
      <c r="L19" s="41"/>
      <c r="M19" s="41"/>
      <c r="N19" s="41"/>
      <c r="O19" s="71"/>
    </row>
    <row r="20" ht="26.8" customHeight="1" spans="1:15">
      <c r="A20" s="41"/>
      <c r="B20" s="41" t="s">
        <v>53</v>
      </c>
      <c r="C20" s="41" t="s">
        <v>54</v>
      </c>
      <c r="D20" s="63"/>
      <c r="E20" s="63"/>
      <c r="F20" s="63"/>
      <c r="G20" s="41"/>
      <c r="H20" s="41"/>
      <c r="I20" s="41"/>
      <c r="J20" s="41"/>
      <c r="K20" s="41" t="str">
        <f>IFERROR(H20/G20*I20,"")</f>
        <v/>
      </c>
      <c r="L20" s="41"/>
      <c r="M20" s="41"/>
      <c r="N20" s="41"/>
      <c r="O20" s="67"/>
    </row>
    <row r="21" ht="26.8" customHeight="1" spans="1:15">
      <c r="A21" s="41"/>
      <c r="B21" s="41"/>
      <c r="C21" s="41" t="s">
        <v>55</v>
      </c>
      <c r="D21" s="57" t="s">
        <v>109</v>
      </c>
      <c r="E21" s="58"/>
      <c r="F21" s="59"/>
      <c r="G21" s="61" t="s">
        <v>110</v>
      </c>
      <c r="H21" s="60">
        <v>0.9</v>
      </c>
      <c r="I21" s="41">
        <v>15</v>
      </c>
      <c r="J21" s="41"/>
      <c r="K21" s="41">
        <v>13.5</v>
      </c>
      <c r="L21" s="41"/>
      <c r="M21" s="41"/>
      <c r="N21" s="41"/>
      <c r="O21" s="67"/>
    </row>
    <row r="22" ht="26.8" customHeight="1" spans="1:15">
      <c r="A22" s="41"/>
      <c r="B22" s="41"/>
      <c r="C22" s="41" t="s">
        <v>57</v>
      </c>
      <c r="D22" s="63"/>
      <c r="E22" s="63"/>
      <c r="F22" s="63"/>
      <c r="G22" s="41"/>
      <c r="H22" s="41"/>
      <c r="I22" s="41"/>
      <c r="J22" s="41"/>
      <c r="K22" s="41" t="str">
        <f>IFERROR(H22/G22*I22,"")</f>
        <v/>
      </c>
      <c r="L22" s="41"/>
      <c r="M22" s="41"/>
      <c r="N22" s="41"/>
      <c r="O22" s="67"/>
    </row>
    <row r="23" ht="26.8" customHeight="1" spans="1:15">
      <c r="A23" s="41"/>
      <c r="B23" s="41"/>
      <c r="C23" s="102" t="s">
        <v>58</v>
      </c>
      <c r="D23" s="57" t="s">
        <v>111</v>
      </c>
      <c r="E23" s="58"/>
      <c r="F23" s="59"/>
      <c r="G23" s="61" t="s">
        <v>112</v>
      </c>
      <c r="H23" s="60">
        <v>1</v>
      </c>
      <c r="I23" s="41">
        <v>8</v>
      </c>
      <c r="J23" s="41"/>
      <c r="K23" s="41">
        <v>8</v>
      </c>
      <c r="L23" s="41"/>
      <c r="M23" s="41"/>
      <c r="N23" s="41"/>
      <c r="O23" s="67"/>
    </row>
    <row r="24" ht="26.8" customHeight="1" spans="1:15">
      <c r="A24" s="41"/>
      <c r="B24" s="41"/>
      <c r="C24" s="103"/>
      <c r="D24" s="57" t="s">
        <v>113</v>
      </c>
      <c r="E24" s="58"/>
      <c r="F24" s="59"/>
      <c r="G24" s="61" t="s">
        <v>61</v>
      </c>
      <c r="H24" s="61" t="s">
        <v>61</v>
      </c>
      <c r="I24" s="41">
        <v>7</v>
      </c>
      <c r="J24" s="41"/>
      <c r="K24" s="41">
        <v>7</v>
      </c>
      <c r="L24" s="41"/>
      <c r="M24" s="98"/>
      <c r="N24" s="99"/>
      <c r="O24" s="67"/>
    </row>
    <row r="25" ht="26.8" customHeight="1" spans="1:15">
      <c r="A25" s="41"/>
      <c r="B25" s="41"/>
      <c r="C25" s="104" t="s">
        <v>63</v>
      </c>
      <c r="D25" s="57" t="s">
        <v>114</v>
      </c>
      <c r="E25" s="58"/>
      <c r="F25" s="59"/>
      <c r="G25" s="61" t="s">
        <v>65</v>
      </c>
      <c r="H25" s="60">
        <v>0.9</v>
      </c>
      <c r="I25" s="41">
        <v>10</v>
      </c>
      <c r="J25" s="41"/>
      <c r="K25" s="41">
        <v>10</v>
      </c>
      <c r="L25" s="41"/>
      <c r="M25" s="41"/>
      <c r="N25" s="41"/>
      <c r="O25" s="67"/>
    </row>
    <row r="26" ht="15.9" customHeight="1" spans="1:15">
      <c r="A26" s="65" t="s">
        <v>66</v>
      </c>
      <c r="B26" s="65"/>
      <c r="C26" s="65"/>
      <c r="D26" s="65"/>
      <c r="E26" s="65"/>
      <c r="F26" s="65"/>
      <c r="G26" s="65"/>
      <c r="H26" s="65"/>
      <c r="I26" s="65">
        <f>SUM(I14:J25)+J6</f>
        <v>100</v>
      </c>
      <c r="J26" s="65"/>
      <c r="K26" s="41">
        <v>98.5</v>
      </c>
      <c r="L26" s="41"/>
      <c r="M26" s="51"/>
      <c r="N26" s="51"/>
      <c r="O26" s="67"/>
    </row>
    <row r="27" spans="3:15">
      <c r="C27" s="1"/>
      <c r="D27" s="1"/>
      <c r="E27" s="1"/>
      <c r="F27" s="1"/>
      <c r="G27" s="1"/>
      <c r="H27" s="1"/>
      <c r="I27" s="1"/>
      <c r="J27" s="1"/>
      <c r="K27" s="1"/>
      <c r="L27" s="1"/>
      <c r="M27" s="1"/>
      <c r="N27" s="1"/>
      <c r="O27" s="70"/>
    </row>
    <row r="28" spans="3:15">
      <c r="C28" s="1"/>
      <c r="D28" s="1"/>
      <c r="E28" s="1"/>
      <c r="F28" s="1"/>
      <c r="G28" s="1"/>
      <c r="H28" s="1"/>
      <c r="I28" s="1"/>
      <c r="J28" s="1"/>
      <c r="K28" s="1"/>
      <c r="L28" s="1"/>
      <c r="M28" s="1"/>
      <c r="N28" s="1"/>
      <c r="O28" s="70"/>
    </row>
  </sheetData>
  <mergeCells count="106">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A26:H26"/>
    <mergeCell ref="I26:J26"/>
    <mergeCell ref="K26:L26"/>
    <mergeCell ref="M26:N26"/>
    <mergeCell ref="A10:A11"/>
    <mergeCell ref="A12:A25"/>
    <mergeCell ref="B12:B13"/>
    <mergeCell ref="B14:B19"/>
    <mergeCell ref="B20:B25"/>
    <mergeCell ref="C12:C13"/>
    <mergeCell ref="C14:C16"/>
    <mergeCell ref="C23:C24"/>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workbookViewId="0">
      <selection activeCell="C3" sqref="C3:N3"/>
    </sheetView>
  </sheetViews>
  <sheetFormatPr defaultColWidth="9" defaultRowHeight="13.5"/>
  <cols>
    <col min="1" max="2" width="5.33333333333333" style="1" customWidth="1"/>
  </cols>
  <sheetData>
    <row r="1" ht="20.45" customHeight="1" spans="1:14">
      <c r="A1" s="39" t="s">
        <v>0</v>
      </c>
      <c r="B1" s="39"/>
      <c r="C1" s="39"/>
      <c r="D1" s="39"/>
      <c r="E1" s="39"/>
      <c r="F1" s="39"/>
      <c r="G1" s="39"/>
      <c r="H1" s="39"/>
      <c r="I1" s="39"/>
      <c r="J1" s="39"/>
      <c r="K1" s="39"/>
      <c r="L1" s="39"/>
      <c r="M1" s="39"/>
      <c r="N1" s="39"/>
    </row>
    <row r="2" ht="15.9" customHeight="1" spans="1:15">
      <c r="A2" s="40" t="s">
        <v>1</v>
      </c>
      <c r="B2" s="40"/>
      <c r="C2" s="40"/>
      <c r="D2" s="40"/>
      <c r="E2" s="40"/>
      <c r="F2" s="40"/>
      <c r="G2" s="40"/>
      <c r="H2" s="40"/>
      <c r="I2" s="40"/>
      <c r="J2" s="40"/>
      <c r="K2" s="40"/>
      <c r="L2" s="40"/>
      <c r="M2" s="40"/>
      <c r="N2" s="40"/>
      <c r="O2" s="66"/>
    </row>
    <row r="3" ht="15.9" customHeight="1" spans="1:15">
      <c r="A3" s="41" t="s">
        <v>2</v>
      </c>
      <c r="B3" s="41"/>
      <c r="C3" s="41" t="s">
        <v>115</v>
      </c>
      <c r="D3" s="41"/>
      <c r="E3" s="41"/>
      <c r="F3" s="41"/>
      <c r="G3" s="41"/>
      <c r="H3" s="41"/>
      <c r="I3" s="41"/>
      <c r="J3" s="41"/>
      <c r="K3" s="41"/>
      <c r="L3" s="41"/>
      <c r="M3" s="41"/>
      <c r="N3" s="41"/>
      <c r="O3" s="67"/>
    </row>
    <row r="4" ht="15.9" customHeight="1" spans="1:15">
      <c r="A4" s="41" t="s">
        <v>4</v>
      </c>
      <c r="B4" s="41"/>
      <c r="C4" s="41" t="s">
        <v>68</v>
      </c>
      <c r="D4" s="41"/>
      <c r="E4" s="41"/>
      <c r="F4" s="41"/>
      <c r="G4" s="41"/>
      <c r="H4" s="41" t="s">
        <v>6</v>
      </c>
      <c r="I4" s="41"/>
      <c r="J4" s="41" t="s">
        <v>68</v>
      </c>
      <c r="K4" s="41"/>
      <c r="L4" s="41"/>
      <c r="M4" s="41"/>
      <c r="N4" s="41"/>
      <c r="O4" s="67"/>
    </row>
    <row r="5" ht="15.9" customHeight="1" spans="1:15">
      <c r="A5" s="42" t="s">
        <v>7</v>
      </c>
      <c r="B5" s="43"/>
      <c r="C5" s="41"/>
      <c r="D5" s="41"/>
      <c r="E5" s="41" t="s">
        <v>8</v>
      </c>
      <c r="F5" s="41" t="s">
        <v>9</v>
      </c>
      <c r="G5" s="41"/>
      <c r="H5" s="41" t="s">
        <v>10</v>
      </c>
      <c r="I5" s="41"/>
      <c r="J5" s="41" t="s">
        <v>11</v>
      </c>
      <c r="K5" s="41"/>
      <c r="L5" s="41" t="s">
        <v>12</v>
      </c>
      <c r="M5" s="41"/>
      <c r="N5" s="41" t="s">
        <v>13</v>
      </c>
      <c r="O5" s="67"/>
    </row>
    <row r="6" ht="15.9" customHeight="1" spans="1:15">
      <c r="A6" s="44"/>
      <c r="B6" s="45"/>
      <c r="C6" s="46" t="s">
        <v>14</v>
      </c>
      <c r="D6" s="46"/>
      <c r="E6" s="47">
        <v>10</v>
      </c>
      <c r="F6" s="47">
        <v>10</v>
      </c>
      <c r="G6" s="47"/>
      <c r="H6" s="47">
        <v>10</v>
      </c>
      <c r="I6" s="47"/>
      <c r="J6" s="41">
        <v>10</v>
      </c>
      <c r="K6" s="41"/>
      <c r="L6" s="68">
        <f t="shared" ref="L6:L9" si="0">IFERROR(H6/F6,"")</f>
        <v>1</v>
      </c>
      <c r="M6" s="68"/>
      <c r="N6" s="41">
        <f>IFERROR(L6*J6,"")</f>
        <v>10</v>
      </c>
      <c r="O6" s="69"/>
    </row>
    <row r="7" ht="15.9" customHeight="1" spans="1:15">
      <c r="A7" s="44"/>
      <c r="B7" s="45"/>
      <c r="C7" s="41" t="s">
        <v>15</v>
      </c>
      <c r="D7" s="41"/>
      <c r="E7" s="47"/>
      <c r="F7" s="47"/>
      <c r="G7" s="47"/>
      <c r="H7" s="47"/>
      <c r="I7" s="47"/>
      <c r="J7" s="41" t="s">
        <v>16</v>
      </c>
      <c r="K7" s="41"/>
      <c r="L7" s="68" t="str">
        <f t="shared" si="0"/>
        <v/>
      </c>
      <c r="M7" s="68"/>
      <c r="N7" s="41" t="s">
        <v>16</v>
      </c>
      <c r="O7" s="69"/>
    </row>
    <row r="8" ht="15.9" customHeight="1" spans="1:15">
      <c r="A8" s="48"/>
      <c r="B8" s="49"/>
      <c r="C8" s="50" t="s">
        <v>17</v>
      </c>
      <c r="D8" s="50"/>
      <c r="E8" s="47"/>
      <c r="F8" s="47"/>
      <c r="G8" s="47"/>
      <c r="H8" s="47"/>
      <c r="I8" s="47"/>
      <c r="J8" s="41" t="s">
        <v>16</v>
      </c>
      <c r="K8" s="41"/>
      <c r="L8" s="68" t="str">
        <f t="shared" si="0"/>
        <v/>
      </c>
      <c r="M8" s="68"/>
      <c r="N8" s="41" t="s">
        <v>16</v>
      </c>
      <c r="O8" s="69"/>
    </row>
    <row r="9" ht="15.9" customHeight="1" spans="1:15">
      <c r="A9" s="51"/>
      <c r="B9" s="51"/>
      <c r="C9" s="50" t="s">
        <v>18</v>
      </c>
      <c r="D9" s="50"/>
      <c r="E9" s="47"/>
      <c r="F9" s="47"/>
      <c r="G9" s="47"/>
      <c r="H9" s="47"/>
      <c r="I9" s="47"/>
      <c r="J9" s="41" t="s">
        <v>16</v>
      </c>
      <c r="K9" s="41"/>
      <c r="L9" s="68" t="str">
        <f t="shared" si="0"/>
        <v/>
      </c>
      <c r="M9" s="68"/>
      <c r="N9" s="41" t="s">
        <v>16</v>
      </c>
      <c r="O9" s="69"/>
    </row>
    <row r="10" ht="15.9" customHeight="1" spans="1:15">
      <c r="A10" s="41" t="s">
        <v>19</v>
      </c>
      <c r="B10" s="41" t="s">
        <v>20</v>
      </c>
      <c r="C10" s="41"/>
      <c r="D10" s="41"/>
      <c r="E10" s="41"/>
      <c r="F10" s="41"/>
      <c r="G10" s="41"/>
      <c r="H10" s="41" t="s">
        <v>21</v>
      </c>
      <c r="I10" s="41"/>
      <c r="J10" s="41"/>
      <c r="K10" s="41"/>
      <c r="L10" s="41"/>
      <c r="M10" s="41"/>
      <c r="N10" s="41"/>
      <c r="O10" s="67"/>
    </row>
    <row r="11" ht="61" customHeight="1" spans="1:15">
      <c r="A11" s="41"/>
      <c r="B11" s="52" t="s">
        <v>116</v>
      </c>
      <c r="C11" s="52"/>
      <c r="D11" s="52"/>
      <c r="E11" s="52"/>
      <c r="F11" s="52"/>
      <c r="G11" s="52"/>
      <c r="H11" s="52" t="s">
        <v>117</v>
      </c>
      <c r="I11" s="52"/>
      <c r="J11" s="52"/>
      <c r="K11" s="52"/>
      <c r="L11" s="52"/>
      <c r="M11" s="52"/>
      <c r="N11" s="52"/>
      <c r="O11" s="70"/>
    </row>
    <row r="12" ht="15.9" customHeight="1" spans="1:15">
      <c r="A12" s="41" t="s">
        <v>24</v>
      </c>
      <c r="B12" s="41" t="s">
        <v>25</v>
      </c>
      <c r="C12" s="41" t="s">
        <v>26</v>
      </c>
      <c r="D12" s="41" t="s">
        <v>27</v>
      </c>
      <c r="E12" s="41"/>
      <c r="F12" s="41"/>
      <c r="G12" s="41" t="s">
        <v>28</v>
      </c>
      <c r="H12" s="41" t="s">
        <v>29</v>
      </c>
      <c r="I12" s="41" t="s">
        <v>11</v>
      </c>
      <c r="J12" s="41"/>
      <c r="K12" s="41" t="s">
        <v>13</v>
      </c>
      <c r="L12" s="41"/>
      <c r="M12" s="41" t="s">
        <v>30</v>
      </c>
      <c r="N12" s="41"/>
      <c r="O12" s="67"/>
    </row>
    <row r="13" ht="32.1" customHeight="1" spans="1:15">
      <c r="A13" s="41"/>
      <c r="B13" s="41"/>
      <c r="C13" s="41"/>
      <c r="D13" s="41"/>
      <c r="E13" s="41"/>
      <c r="F13" s="41"/>
      <c r="G13" s="41"/>
      <c r="H13" s="41"/>
      <c r="I13" s="41"/>
      <c r="J13" s="41"/>
      <c r="K13" s="41"/>
      <c r="L13" s="41"/>
      <c r="M13" s="41"/>
      <c r="N13" s="41"/>
      <c r="O13" s="67"/>
    </row>
    <row r="14" ht="24.2" customHeight="1" spans="1:15">
      <c r="A14" s="41"/>
      <c r="B14" s="41" t="s">
        <v>31</v>
      </c>
      <c r="C14" s="41" t="s">
        <v>32</v>
      </c>
      <c r="D14" s="53" t="s">
        <v>118</v>
      </c>
      <c r="E14" s="54"/>
      <c r="F14" s="55"/>
      <c r="G14" s="56" t="s">
        <v>119</v>
      </c>
      <c r="H14" s="56" t="s">
        <v>120</v>
      </c>
      <c r="I14" s="41">
        <v>9</v>
      </c>
      <c r="J14" s="41"/>
      <c r="K14" s="41">
        <v>9</v>
      </c>
      <c r="L14" s="41"/>
      <c r="M14" s="41"/>
      <c r="N14" s="41"/>
      <c r="O14" s="67"/>
    </row>
    <row r="15" ht="24.2" customHeight="1" spans="1:15">
      <c r="A15" s="41"/>
      <c r="B15" s="41"/>
      <c r="C15" s="41" t="s">
        <v>40</v>
      </c>
      <c r="D15" s="57" t="s">
        <v>121</v>
      </c>
      <c r="E15" s="58"/>
      <c r="F15" s="59"/>
      <c r="G15" s="60">
        <v>1</v>
      </c>
      <c r="H15" s="60">
        <v>1</v>
      </c>
      <c r="I15" s="41">
        <v>9</v>
      </c>
      <c r="J15" s="41"/>
      <c r="K15" s="41">
        <v>9</v>
      </c>
      <c r="L15" s="41"/>
      <c r="M15" s="41"/>
      <c r="N15" s="41"/>
      <c r="O15" s="67"/>
    </row>
    <row r="16" ht="24.2" customHeight="1" spans="1:15">
      <c r="A16" s="41"/>
      <c r="B16" s="41"/>
      <c r="C16" s="41"/>
      <c r="D16" s="57" t="s">
        <v>122</v>
      </c>
      <c r="E16" s="58"/>
      <c r="F16" s="59"/>
      <c r="G16" s="60">
        <v>1</v>
      </c>
      <c r="H16" s="60">
        <v>1</v>
      </c>
      <c r="I16" s="41">
        <v>8</v>
      </c>
      <c r="J16" s="41"/>
      <c r="K16" s="41">
        <v>8</v>
      </c>
      <c r="L16" s="41"/>
      <c r="M16" s="41"/>
      <c r="N16" s="41"/>
      <c r="O16" s="67"/>
    </row>
    <row r="17" ht="24.2" customHeight="1" spans="1:15">
      <c r="A17" s="41"/>
      <c r="B17" s="41"/>
      <c r="C17" s="41"/>
      <c r="D17" s="57" t="s">
        <v>123</v>
      </c>
      <c r="E17" s="58"/>
      <c r="F17" s="59"/>
      <c r="G17" s="60">
        <v>1</v>
      </c>
      <c r="H17" s="60">
        <v>1</v>
      </c>
      <c r="I17" s="41">
        <v>8</v>
      </c>
      <c r="J17" s="41"/>
      <c r="K17" s="41">
        <v>8</v>
      </c>
      <c r="L17" s="41"/>
      <c r="M17" s="41"/>
      <c r="N17" s="41"/>
      <c r="O17" s="67"/>
    </row>
    <row r="18" ht="24.2" customHeight="1" spans="1:15">
      <c r="A18" s="41"/>
      <c r="B18" s="41"/>
      <c r="C18" s="41" t="s">
        <v>44</v>
      </c>
      <c r="D18" s="57" t="s">
        <v>124</v>
      </c>
      <c r="E18" s="58"/>
      <c r="F18" s="59"/>
      <c r="G18" s="61" t="s">
        <v>125</v>
      </c>
      <c r="H18" s="61" t="s">
        <v>125</v>
      </c>
      <c r="I18" s="41">
        <v>8</v>
      </c>
      <c r="J18" s="41"/>
      <c r="K18" s="41">
        <v>8</v>
      </c>
      <c r="L18" s="41"/>
      <c r="M18" s="41"/>
      <c r="N18" s="41"/>
      <c r="O18" s="67"/>
    </row>
    <row r="19" ht="24.2" customHeight="1" spans="1:15">
      <c r="A19" s="41"/>
      <c r="B19" s="41"/>
      <c r="C19" s="41" t="s">
        <v>49</v>
      </c>
      <c r="D19" s="57" t="s">
        <v>126</v>
      </c>
      <c r="E19" s="58"/>
      <c r="F19" s="59"/>
      <c r="G19" s="61" t="s">
        <v>127</v>
      </c>
      <c r="H19" s="61" t="s">
        <v>127</v>
      </c>
      <c r="I19" s="41">
        <v>8</v>
      </c>
      <c r="J19" s="41"/>
      <c r="K19" s="41">
        <v>8</v>
      </c>
      <c r="L19" s="41"/>
      <c r="M19" s="41"/>
      <c r="N19" s="41"/>
      <c r="O19" s="71"/>
    </row>
    <row r="20" ht="24.2" customHeight="1" spans="1:15">
      <c r="A20" s="41"/>
      <c r="B20" s="41" t="s">
        <v>53</v>
      </c>
      <c r="C20" s="41" t="s">
        <v>54</v>
      </c>
      <c r="D20" s="63"/>
      <c r="E20" s="63"/>
      <c r="F20" s="63"/>
      <c r="G20" s="41"/>
      <c r="H20" s="41"/>
      <c r="I20" s="41"/>
      <c r="J20" s="41"/>
      <c r="K20" s="41" t="str">
        <f>IFERROR(H20/G20*I20,"")</f>
        <v/>
      </c>
      <c r="L20" s="41"/>
      <c r="M20" s="41"/>
      <c r="N20" s="41"/>
      <c r="O20" s="67"/>
    </row>
    <row r="21" ht="24.2" customHeight="1" spans="1:15">
      <c r="A21" s="41"/>
      <c r="B21" s="41"/>
      <c r="C21" s="41" t="s">
        <v>55</v>
      </c>
      <c r="D21" s="57" t="s">
        <v>128</v>
      </c>
      <c r="E21" s="58"/>
      <c r="F21" s="59"/>
      <c r="G21" s="61" t="s">
        <v>129</v>
      </c>
      <c r="H21" s="64">
        <v>1</v>
      </c>
      <c r="I21" s="41">
        <v>8</v>
      </c>
      <c r="J21" s="41"/>
      <c r="K21" s="41">
        <v>8</v>
      </c>
      <c r="L21" s="41"/>
      <c r="M21" s="41"/>
      <c r="N21" s="41"/>
      <c r="O21" s="67"/>
    </row>
    <row r="22" ht="24.2" customHeight="1" spans="1:15">
      <c r="A22" s="41"/>
      <c r="B22" s="41"/>
      <c r="C22" s="41"/>
      <c r="D22" s="57" t="s">
        <v>130</v>
      </c>
      <c r="E22" s="58"/>
      <c r="F22" s="59"/>
      <c r="G22" s="61" t="s">
        <v>131</v>
      </c>
      <c r="H22" s="64">
        <v>0.9</v>
      </c>
      <c r="I22" s="41">
        <v>8</v>
      </c>
      <c r="J22" s="41"/>
      <c r="K22" s="41">
        <v>7.2</v>
      </c>
      <c r="L22" s="41"/>
      <c r="M22" s="41"/>
      <c r="N22" s="41"/>
      <c r="O22" s="67"/>
    </row>
    <row r="23" ht="24.2" customHeight="1" spans="1:15">
      <c r="A23" s="41"/>
      <c r="B23" s="41"/>
      <c r="C23" s="41" t="s">
        <v>57</v>
      </c>
      <c r="D23" s="63"/>
      <c r="E23" s="63"/>
      <c r="F23" s="63"/>
      <c r="G23" s="41"/>
      <c r="H23" s="41"/>
      <c r="I23" s="41"/>
      <c r="J23" s="41"/>
      <c r="K23" s="41"/>
      <c r="L23" s="41"/>
      <c r="M23" s="41"/>
      <c r="N23" s="41"/>
      <c r="O23" s="67"/>
    </row>
    <row r="24" ht="24.2" customHeight="1" spans="1:15">
      <c r="A24" s="41"/>
      <c r="B24" s="41"/>
      <c r="C24" s="41" t="s">
        <v>58</v>
      </c>
      <c r="D24" s="57" t="s">
        <v>111</v>
      </c>
      <c r="E24" s="58"/>
      <c r="F24" s="59"/>
      <c r="G24" s="61" t="s">
        <v>112</v>
      </c>
      <c r="H24" s="64">
        <v>1</v>
      </c>
      <c r="I24" s="41">
        <v>7</v>
      </c>
      <c r="J24" s="41"/>
      <c r="K24" s="41">
        <v>7</v>
      </c>
      <c r="L24" s="41"/>
      <c r="M24" s="41"/>
      <c r="N24" s="41"/>
      <c r="O24" s="67"/>
    </row>
    <row r="25" ht="24.2" customHeight="1" spans="1:15">
      <c r="A25" s="41"/>
      <c r="B25" s="41"/>
      <c r="C25" s="41"/>
      <c r="D25" s="57" t="s">
        <v>132</v>
      </c>
      <c r="E25" s="58"/>
      <c r="F25" s="59"/>
      <c r="G25" s="61" t="s">
        <v>133</v>
      </c>
      <c r="H25" s="41" t="s">
        <v>134</v>
      </c>
      <c r="I25" s="41">
        <v>7</v>
      </c>
      <c r="J25" s="41"/>
      <c r="K25" s="41">
        <v>7</v>
      </c>
      <c r="L25" s="41"/>
      <c r="M25" s="41"/>
      <c r="N25" s="41"/>
      <c r="O25" s="67"/>
    </row>
    <row r="26" ht="24.2" customHeight="1" spans="1:15">
      <c r="A26" s="41"/>
      <c r="B26" s="41" t="s">
        <v>62</v>
      </c>
      <c r="C26" s="41" t="s">
        <v>63</v>
      </c>
      <c r="D26" s="57" t="s">
        <v>135</v>
      </c>
      <c r="E26" s="58"/>
      <c r="F26" s="59"/>
      <c r="G26" s="61" t="s">
        <v>65</v>
      </c>
      <c r="H26" s="60">
        <v>0.95</v>
      </c>
      <c r="I26" s="41">
        <v>10</v>
      </c>
      <c r="J26" s="41"/>
      <c r="K26" s="41">
        <v>10</v>
      </c>
      <c r="L26" s="41"/>
      <c r="M26" s="41"/>
      <c r="N26" s="41"/>
      <c r="O26" s="67"/>
    </row>
    <row r="27" ht="15.9" customHeight="1" spans="1:15">
      <c r="A27" s="65" t="s">
        <v>66</v>
      </c>
      <c r="B27" s="65"/>
      <c r="C27" s="65"/>
      <c r="D27" s="65"/>
      <c r="E27" s="65"/>
      <c r="F27" s="65"/>
      <c r="G27" s="65"/>
      <c r="H27" s="65"/>
      <c r="I27" s="65">
        <f>SUM(I14:J26)+J6</f>
        <v>100</v>
      </c>
      <c r="J27" s="65"/>
      <c r="K27" s="41">
        <v>99.2</v>
      </c>
      <c r="L27" s="41"/>
      <c r="M27" s="51"/>
      <c r="N27" s="51"/>
      <c r="O27" s="67"/>
    </row>
    <row r="28" spans="3:15">
      <c r="C28" s="1"/>
      <c r="D28" s="1"/>
      <c r="E28" s="1"/>
      <c r="F28" s="1"/>
      <c r="G28" s="1"/>
      <c r="H28" s="1"/>
      <c r="I28" s="1"/>
      <c r="J28" s="1"/>
      <c r="K28" s="1"/>
      <c r="L28" s="1"/>
      <c r="M28" s="1"/>
      <c r="N28" s="1"/>
      <c r="O28" s="70"/>
    </row>
    <row r="29" spans="3:15">
      <c r="C29" s="1"/>
      <c r="D29" s="1"/>
      <c r="E29" s="1"/>
      <c r="F29" s="1"/>
      <c r="G29" s="1"/>
      <c r="H29" s="1"/>
      <c r="I29" s="1"/>
      <c r="J29" s="1"/>
      <c r="K29" s="1"/>
      <c r="L29" s="1"/>
      <c r="M29" s="1"/>
      <c r="N29" s="1"/>
      <c r="O29" s="70"/>
    </row>
  </sheetData>
  <mergeCells count="111">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A27:H27"/>
    <mergeCell ref="I27:J27"/>
    <mergeCell ref="K27:L27"/>
    <mergeCell ref="M27:N27"/>
    <mergeCell ref="A10:A11"/>
    <mergeCell ref="A12:A26"/>
    <mergeCell ref="B12:B13"/>
    <mergeCell ref="B14:B19"/>
    <mergeCell ref="B20:B25"/>
    <mergeCell ref="C12:C13"/>
    <mergeCell ref="C15:C17"/>
    <mergeCell ref="C21:C22"/>
    <mergeCell ref="C24:C25"/>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6"/>
  <sheetViews>
    <sheetView workbookViewId="0">
      <selection activeCell="C3" sqref="C3:N3"/>
    </sheetView>
  </sheetViews>
  <sheetFormatPr defaultColWidth="9" defaultRowHeight="13.5"/>
  <cols>
    <col min="1" max="2" width="5.89166666666667" style="1" customWidth="1"/>
  </cols>
  <sheetData>
    <row r="1" ht="20.45" customHeight="1" spans="1:14">
      <c r="A1" s="39" t="s">
        <v>0</v>
      </c>
      <c r="B1" s="39"/>
      <c r="C1" s="39"/>
      <c r="D1" s="39"/>
      <c r="E1" s="39"/>
      <c r="F1" s="39"/>
      <c r="G1" s="39"/>
      <c r="H1" s="39"/>
      <c r="I1" s="39"/>
      <c r="J1" s="39"/>
      <c r="K1" s="39"/>
      <c r="L1" s="39"/>
      <c r="M1" s="39"/>
      <c r="N1" s="39"/>
    </row>
    <row r="2" ht="15.9" customHeight="1" spans="1:15">
      <c r="A2" s="40" t="s">
        <v>1</v>
      </c>
      <c r="B2" s="40"/>
      <c r="C2" s="40"/>
      <c r="D2" s="40"/>
      <c r="E2" s="40"/>
      <c r="F2" s="40"/>
      <c r="G2" s="40"/>
      <c r="H2" s="40"/>
      <c r="I2" s="40"/>
      <c r="J2" s="40"/>
      <c r="K2" s="40"/>
      <c r="L2" s="40"/>
      <c r="M2" s="40"/>
      <c r="N2" s="40"/>
      <c r="O2" s="66"/>
    </row>
    <row r="3" ht="15.9" customHeight="1" spans="1:15">
      <c r="A3" s="41" t="s">
        <v>2</v>
      </c>
      <c r="B3" s="41"/>
      <c r="C3" s="41" t="s">
        <v>136</v>
      </c>
      <c r="D3" s="41"/>
      <c r="E3" s="41"/>
      <c r="F3" s="41"/>
      <c r="G3" s="41"/>
      <c r="H3" s="41"/>
      <c r="I3" s="41"/>
      <c r="J3" s="41"/>
      <c r="K3" s="41"/>
      <c r="L3" s="41"/>
      <c r="M3" s="41"/>
      <c r="N3" s="41"/>
      <c r="O3" s="67"/>
    </row>
    <row r="4" ht="15.9" customHeight="1" spans="1:15">
      <c r="A4" s="41" t="s">
        <v>4</v>
      </c>
      <c r="B4" s="41"/>
      <c r="C4" s="41" t="s">
        <v>68</v>
      </c>
      <c r="D4" s="41"/>
      <c r="E4" s="41"/>
      <c r="F4" s="41"/>
      <c r="G4" s="41"/>
      <c r="H4" s="41" t="s">
        <v>6</v>
      </c>
      <c r="I4" s="41"/>
      <c r="J4" s="41" t="s">
        <v>68</v>
      </c>
      <c r="K4" s="41"/>
      <c r="L4" s="41"/>
      <c r="M4" s="41"/>
      <c r="N4" s="41"/>
      <c r="O4" s="67"/>
    </row>
    <row r="5" ht="15.9" customHeight="1" spans="1:15">
      <c r="A5" s="42" t="s">
        <v>7</v>
      </c>
      <c r="B5" s="43"/>
      <c r="C5" s="41"/>
      <c r="D5" s="41"/>
      <c r="E5" s="41" t="s">
        <v>8</v>
      </c>
      <c r="F5" s="41" t="s">
        <v>9</v>
      </c>
      <c r="G5" s="41"/>
      <c r="H5" s="41" t="s">
        <v>10</v>
      </c>
      <c r="I5" s="41"/>
      <c r="J5" s="41" t="s">
        <v>11</v>
      </c>
      <c r="K5" s="41"/>
      <c r="L5" s="41" t="s">
        <v>12</v>
      </c>
      <c r="M5" s="41"/>
      <c r="N5" s="41" t="s">
        <v>13</v>
      </c>
      <c r="O5" s="67"/>
    </row>
    <row r="6" ht="15.9" customHeight="1" spans="1:15">
      <c r="A6" s="44"/>
      <c r="B6" s="45"/>
      <c r="C6" s="46" t="s">
        <v>14</v>
      </c>
      <c r="D6" s="46"/>
      <c r="E6" s="47">
        <v>22</v>
      </c>
      <c r="F6" s="47">
        <v>22.2</v>
      </c>
      <c r="G6" s="47"/>
      <c r="H6" s="90">
        <v>22.198808</v>
      </c>
      <c r="I6" s="90"/>
      <c r="J6" s="41">
        <v>10</v>
      </c>
      <c r="K6" s="41"/>
      <c r="L6" s="68">
        <f t="shared" ref="L6:L9" si="0">IFERROR(H6/F6,"")</f>
        <v>0.999946306306306</v>
      </c>
      <c r="M6" s="68"/>
      <c r="N6" s="41">
        <f>IFERROR(L6*J6,"")</f>
        <v>9.99946306306306</v>
      </c>
      <c r="O6" s="69"/>
    </row>
    <row r="7" ht="15.9" customHeight="1" spans="1:15">
      <c r="A7" s="44"/>
      <c r="B7" s="45"/>
      <c r="C7" s="41" t="s">
        <v>15</v>
      </c>
      <c r="D7" s="41"/>
      <c r="E7" s="47"/>
      <c r="F7" s="47"/>
      <c r="G7" s="47"/>
      <c r="H7" s="47"/>
      <c r="I7" s="47"/>
      <c r="J7" s="41" t="s">
        <v>16</v>
      </c>
      <c r="K7" s="41"/>
      <c r="L7" s="68" t="str">
        <f t="shared" si="0"/>
        <v/>
      </c>
      <c r="M7" s="68"/>
      <c r="N7" s="41" t="s">
        <v>16</v>
      </c>
      <c r="O7" s="69"/>
    </row>
    <row r="8" ht="15.9" customHeight="1" spans="1:15">
      <c r="A8" s="48"/>
      <c r="B8" s="49"/>
      <c r="C8" s="50" t="s">
        <v>17</v>
      </c>
      <c r="D8" s="50"/>
      <c r="E8" s="47"/>
      <c r="F8" s="47"/>
      <c r="G8" s="47"/>
      <c r="H8" s="47"/>
      <c r="I8" s="47"/>
      <c r="J8" s="41" t="s">
        <v>16</v>
      </c>
      <c r="K8" s="41"/>
      <c r="L8" s="68" t="str">
        <f t="shared" si="0"/>
        <v/>
      </c>
      <c r="M8" s="68"/>
      <c r="N8" s="41" t="s">
        <v>16</v>
      </c>
      <c r="O8" s="69"/>
    </row>
    <row r="9" ht="15.9" customHeight="1" spans="1:15">
      <c r="A9" s="51"/>
      <c r="B9" s="51"/>
      <c r="C9" s="50" t="s">
        <v>18</v>
      </c>
      <c r="D9" s="50"/>
      <c r="E9" s="47"/>
      <c r="F9" s="47"/>
      <c r="G9" s="47"/>
      <c r="H9" s="47"/>
      <c r="I9" s="47"/>
      <c r="J9" s="41" t="s">
        <v>16</v>
      </c>
      <c r="K9" s="41"/>
      <c r="L9" s="68" t="str">
        <f t="shared" si="0"/>
        <v/>
      </c>
      <c r="M9" s="68"/>
      <c r="N9" s="41" t="s">
        <v>16</v>
      </c>
      <c r="O9" s="69"/>
    </row>
    <row r="10" ht="15.9" customHeight="1" spans="1:15">
      <c r="A10" s="41" t="s">
        <v>19</v>
      </c>
      <c r="B10" s="41" t="s">
        <v>20</v>
      </c>
      <c r="C10" s="41"/>
      <c r="D10" s="41"/>
      <c r="E10" s="41"/>
      <c r="F10" s="41"/>
      <c r="G10" s="41"/>
      <c r="H10" s="41" t="s">
        <v>21</v>
      </c>
      <c r="I10" s="41"/>
      <c r="J10" s="41"/>
      <c r="K10" s="41"/>
      <c r="L10" s="41"/>
      <c r="M10" s="41"/>
      <c r="N10" s="41"/>
      <c r="O10" s="67"/>
    </row>
    <row r="11" ht="61.15" customHeight="1" spans="1:15">
      <c r="A11" s="41"/>
      <c r="B11" s="52" t="s">
        <v>137</v>
      </c>
      <c r="C11" s="52"/>
      <c r="D11" s="52"/>
      <c r="E11" s="52"/>
      <c r="F11" s="52"/>
      <c r="G11" s="52"/>
      <c r="H11" s="52" t="s">
        <v>138</v>
      </c>
      <c r="I11" s="52"/>
      <c r="J11" s="52"/>
      <c r="K11" s="52"/>
      <c r="L11" s="52"/>
      <c r="M11" s="52"/>
      <c r="N11" s="52"/>
      <c r="O11" s="70"/>
    </row>
    <row r="12" ht="15.9" customHeight="1" spans="1:15">
      <c r="A12" s="41" t="s">
        <v>24</v>
      </c>
      <c r="B12" s="41" t="s">
        <v>25</v>
      </c>
      <c r="C12" s="41" t="s">
        <v>26</v>
      </c>
      <c r="D12" s="41" t="s">
        <v>27</v>
      </c>
      <c r="E12" s="41"/>
      <c r="F12" s="41"/>
      <c r="G12" s="41" t="s">
        <v>28</v>
      </c>
      <c r="H12" s="41" t="s">
        <v>29</v>
      </c>
      <c r="I12" s="41" t="s">
        <v>11</v>
      </c>
      <c r="J12" s="41"/>
      <c r="K12" s="41" t="s">
        <v>13</v>
      </c>
      <c r="L12" s="41"/>
      <c r="M12" s="41" t="s">
        <v>30</v>
      </c>
      <c r="N12" s="41"/>
      <c r="O12" s="67"/>
    </row>
    <row r="13" ht="32.1" customHeight="1" spans="1:15">
      <c r="A13" s="41"/>
      <c r="B13" s="41"/>
      <c r="C13" s="41"/>
      <c r="D13" s="41"/>
      <c r="E13" s="41"/>
      <c r="F13" s="41"/>
      <c r="G13" s="41"/>
      <c r="H13" s="41"/>
      <c r="I13" s="41"/>
      <c r="J13" s="41"/>
      <c r="K13" s="41"/>
      <c r="L13" s="41"/>
      <c r="M13" s="41"/>
      <c r="N13" s="41"/>
      <c r="O13" s="67"/>
    </row>
    <row r="14" ht="26.2" customHeight="1" spans="1:15">
      <c r="A14" s="41"/>
      <c r="B14" s="41" t="s">
        <v>31</v>
      </c>
      <c r="C14" s="41" t="s">
        <v>32</v>
      </c>
      <c r="D14" s="91" t="s">
        <v>139</v>
      </c>
      <c r="E14" s="92"/>
      <c r="F14" s="93"/>
      <c r="G14" s="82" t="s">
        <v>140</v>
      </c>
      <c r="H14" s="56" t="s">
        <v>141</v>
      </c>
      <c r="I14" s="41">
        <v>5</v>
      </c>
      <c r="J14" s="41"/>
      <c r="K14" s="41">
        <v>5</v>
      </c>
      <c r="L14" s="41"/>
      <c r="M14" s="41"/>
      <c r="N14" s="41"/>
      <c r="O14" s="67"/>
    </row>
    <row r="15" ht="26.2" customHeight="1" spans="1:15">
      <c r="A15" s="41"/>
      <c r="B15" s="41"/>
      <c r="C15" s="41"/>
      <c r="D15" s="91" t="s">
        <v>142</v>
      </c>
      <c r="E15" s="92"/>
      <c r="F15" s="93"/>
      <c r="G15" s="82" t="s">
        <v>143</v>
      </c>
      <c r="H15" s="94">
        <v>0.77</v>
      </c>
      <c r="I15" s="41">
        <v>5</v>
      </c>
      <c r="J15" s="41"/>
      <c r="K15" s="41">
        <v>5</v>
      </c>
      <c r="L15" s="41"/>
      <c r="M15" s="41"/>
      <c r="N15" s="41"/>
      <c r="O15" s="67"/>
    </row>
    <row r="16" ht="26.2" customHeight="1" spans="1:15">
      <c r="A16" s="41"/>
      <c r="B16" s="41"/>
      <c r="C16" s="41"/>
      <c r="D16" s="91" t="s">
        <v>144</v>
      </c>
      <c r="E16" s="92"/>
      <c r="F16" s="93"/>
      <c r="G16" s="82" t="s">
        <v>145</v>
      </c>
      <c r="H16" s="94">
        <v>3</v>
      </c>
      <c r="I16" s="41">
        <v>5</v>
      </c>
      <c r="J16" s="41"/>
      <c r="K16" s="41">
        <v>5</v>
      </c>
      <c r="L16" s="41"/>
      <c r="M16" s="41"/>
      <c r="N16" s="41"/>
      <c r="O16" s="67"/>
    </row>
    <row r="17" ht="26.2" customHeight="1" spans="1:15">
      <c r="A17" s="41"/>
      <c r="B17" s="41"/>
      <c r="C17" s="41" t="s">
        <v>40</v>
      </c>
      <c r="D17" s="95" t="s">
        <v>121</v>
      </c>
      <c r="E17" s="96"/>
      <c r="F17" s="97"/>
      <c r="G17" s="86" t="s">
        <v>146</v>
      </c>
      <c r="H17" s="60">
        <v>1</v>
      </c>
      <c r="I17" s="41">
        <v>5</v>
      </c>
      <c r="J17" s="41"/>
      <c r="K17" s="41">
        <v>5</v>
      </c>
      <c r="L17" s="41"/>
      <c r="M17" s="41"/>
      <c r="N17" s="41"/>
      <c r="O17" s="67"/>
    </row>
    <row r="18" ht="26.2" customHeight="1" spans="1:15">
      <c r="A18" s="41"/>
      <c r="B18" s="41"/>
      <c r="C18" s="41"/>
      <c r="D18" s="95" t="s">
        <v>122</v>
      </c>
      <c r="E18" s="96"/>
      <c r="F18" s="97"/>
      <c r="G18" s="60">
        <v>1</v>
      </c>
      <c r="H18" s="60">
        <v>1</v>
      </c>
      <c r="I18" s="41">
        <v>5</v>
      </c>
      <c r="J18" s="41"/>
      <c r="K18" s="41">
        <v>5</v>
      </c>
      <c r="L18" s="41"/>
      <c r="M18" s="41"/>
      <c r="N18" s="41"/>
      <c r="O18" s="67"/>
    </row>
    <row r="19" ht="26.2" customHeight="1" spans="1:15">
      <c r="A19" s="41"/>
      <c r="B19" s="41"/>
      <c r="C19" s="41"/>
      <c r="D19" s="95" t="s">
        <v>147</v>
      </c>
      <c r="E19" s="96"/>
      <c r="F19" s="97"/>
      <c r="G19" s="60">
        <v>1</v>
      </c>
      <c r="H19" s="60">
        <v>1</v>
      </c>
      <c r="I19" s="98">
        <v>5</v>
      </c>
      <c r="J19" s="99"/>
      <c r="K19" s="98">
        <v>5</v>
      </c>
      <c r="L19" s="99"/>
      <c r="M19" s="100"/>
      <c r="N19" s="101"/>
      <c r="O19" s="67"/>
    </row>
    <row r="20" ht="26.2" customHeight="1" spans="1:15">
      <c r="A20" s="41"/>
      <c r="B20" s="41"/>
      <c r="C20" s="41"/>
      <c r="D20" s="95" t="s">
        <v>148</v>
      </c>
      <c r="E20" s="96"/>
      <c r="F20" s="97"/>
      <c r="G20" s="60">
        <v>1</v>
      </c>
      <c r="H20" s="60">
        <v>1</v>
      </c>
      <c r="I20" s="41">
        <v>4</v>
      </c>
      <c r="J20" s="41"/>
      <c r="K20" s="41">
        <v>4</v>
      </c>
      <c r="L20" s="41"/>
      <c r="M20" s="41"/>
      <c r="N20" s="41"/>
      <c r="O20" s="67"/>
    </row>
    <row r="21" ht="26.2" customHeight="1" spans="1:15">
      <c r="A21" s="41"/>
      <c r="B21" s="41"/>
      <c r="C21" s="41" t="s">
        <v>44</v>
      </c>
      <c r="D21" s="95" t="s">
        <v>149</v>
      </c>
      <c r="E21" s="96"/>
      <c r="F21" s="97"/>
      <c r="G21" s="86" t="s">
        <v>150</v>
      </c>
      <c r="H21" s="60" t="s">
        <v>151</v>
      </c>
      <c r="I21" s="41">
        <v>4</v>
      </c>
      <c r="J21" s="41"/>
      <c r="K21" s="41">
        <v>4</v>
      </c>
      <c r="L21" s="41"/>
      <c r="M21" s="41"/>
      <c r="N21" s="41"/>
      <c r="O21" s="67"/>
    </row>
    <row r="22" ht="26.2" customHeight="1" spans="1:15">
      <c r="A22" s="41"/>
      <c r="B22" s="41"/>
      <c r="C22" s="41"/>
      <c r="D22" s="95" t="s">
        <v>152</v>
      </c>
      <c r="E22" s="96"/>
      <c r="F22" s="97"/>
      <c r="G22" s="60">
        <v>1</v>
      </c>
      <c r="H22" s="60">
        <v>1</v>
      </c>
      <c r="I22" s="41">
        <v>4</v>
      </c>
      <c r="J22" s="41"/>
      <c r="K22" s="41">
        <v>4</v>
      </c>
      <c r="L22" s="41"/>
      <c r="M22" s="41"/>
      <c r="N22" s="41"/>
      <c r="O22" s="67"/>
    </row>
    <row r="23" ht="26.2" customHeight="1" spans="1:15">
      <c r="A23" s="41"/>
      <c r="B23" s="41"/>
      <c r="C23" s="41"/>
      <c r="D23" s="95" t="s">
        <v>153</v>
      </c>
      <c r="E23" s="96"/>
      <c r="F23" s="97"/>
      <c r="G23" s="60">
        <v>1</v>
      </c>
      <c r="H23" s="60">
        <v>1</v>
      </c>
      <c r="I23" s="41">
        <v>4</v>
      </c>
      <c r="J23" s="41"/>
      <c r="K23" s="41">
        <v>4</v>
      </c>
      <c r="L23" s="41"/>
      <c r="M23" s="41"/>
      <c r="N23" s="41"/>
      <c r="O23" s="71"/>
    </row>
    <row r="24" ht="26.2" customHeight="1" spans="1:15">
      <c r="A24" s="41"/>
      <c r="B24" s="41"/>
      <c r="C24" s="41" t="s">
        <v>49</v>
      </c>
      <c r="D24" s="95" t="s">
        <v>154</v>
      </c>
      <c r="E24" s="96"/>
      <c r="F24" s="97"/>
      <c r="G24" s="61" t="s">
        <v>155</v>
      </c>
      <c r="H24" s="61" t="s">
        <v>155</v>
      </c>
      <c r="I24" s="41">
        <v>4</v>
      </c>
      <c r="J24" s="41"/>
      <c r="K24" s="41">
        <v>4</v>
      </c>
      <c r="L24" s="41"/>
      <c r="M24" s="41"/>
      <c r="N24" s="41"/>
      <c r="O24" s="71"/>
    </row>
    <row r="25" ht="26.2" customHeight="1" spans="1:15">
      <c r="A25" s="41"/>
      <c r="B25" s="41" t="s">
        <v>53</v>
      </c>
      <c r="C25" s="41" t="s">
        <v>54</v>
      </c>
      <c r="D25" s="95" t="s">
        <v>156</v>
      </c>
      <c r="E25" s="96"/>
      <c r="F25" s="97"/>
      <c r="G25" s="61" t="s">
        <v>157</v>
      </c>
      <c r="H25" s="41" t="s">
        <v>158</v>
      </c>
      <c r="I25" s="41">
        <v>6</v>
      </c>
      <c r="J25" s="41"/>
      <c r="K25" s="41">
        <v>6</v>
      </c>
      <c r="L25" s="41"/>
      <c r="M25" s="41"/>
      <c r="N25" s="41"/>
      <c r="O25" s="67"/>
    </row>
    <row r="26" ht="26.2" customHeight="1" spans="1:15">
      <c r="A26" s="41"/>
      <c r="B26" s="41"/>
      <c r="C26" s="41"/>
      <c r="D26" s="95" t="s">
        <v>159</v>
      </c>
      <c r="E26" s="96"/>
      <c r="F26" s="97"/>
      <c r="G26" s="61" t="s">
        <v>160</v>
      </c>
      <c r="H26" s="41" t="s">
        <v>161</v>
      </c>
      <c r="I26" s="41">
        <v>6</v>
      </c>
      <c r="J26" s="41"/>
      <c r="K26" s="41">
        <v>6</v>
      </c>
      <c r="L26" s="41"/>
      <c r="M26" s="41"/>
      <c r="N26" s="41"/>
      <c r="O26" s="67"/>
    </row>
    <row r="27" ht="26.2" customHeight="1" spans="1:15">
      <c r="A27" s="41"/>
      <c r="B27" s="41"/>
      <c r="C27" s="41" t="s">
        <v>55</v>
      </c>
      <c r="D27" s="96" t="s">
        <v>162</v>
      </c>
      <c r="E27" s="96"/>
      <c r="F27" s="97"/>
      <c r="G27" s="61" t="s">
        <v>163</v>
      </c>
      <c r="H27" s="41" t="s">
        <v>164</v>
      </c>
      <c r="I27" s="41">
        <v>6</v>
      </c>
      <c r="J27" s="41"/>
      <c r="K27" s="41">
        <v>6</v>
      </c>
      <c r="L27" s="41"/>
      <c r="M27" s="41"/>
      <c r="N27" s="41"/>
      <c r="O27" s="67"/>
    </row>
    <row r="28" ht="26.2" customHeight="1" spans="1:15">
      <c r="A28" s="41"/>
      <c r="B28" s="41"/>
      <c r="C28" s="41"/>
      <c r="D28" s="96" t="s">
        <v>165</v>
      </c>
      <c r="E28" s="96"/>
      <c r="F28" s="97"/>
      <c r="G28" s="61" t="s">
        <v>65</v>
      </c>
      <c r="H28" s="64">
        <v>0.9</v>
      </c>
      <c r="I28" s="41">
        <v>6</v>
      </c>
      <c r="J28" s="41"/>
      <c r="K28" s="41">
        <v>6</v>
      </c>
      <c r="L28" s="41"/>
      <c r="M28" s="41"/>
      <c r="N28" s="41"/>
      <c r="O28" s="67"/>
    </row>
    <row r="29" ht="26.2" customHeight="1" spans="1:15">
      <c r="A29" s="41"/>
      <c r="B29" s="41"/>
      <c r="C29" s="41" t="s">
        <v>57</v>
      </c>
      <c r="D29" s="65"/>
      <c r="E29" s="65"/>
      <c r="F29" s="65"/>
      <c r="G29" s="41"/>
      <c r="H29" s="41"/>
      <c r="I29" s="41"/>
      <c r="J29" s="41"/>
      <c r="K29" s="41"/>
      <c r="L29" s="41"/>
      <c r="M29" s="41"/>
      <c r="N29" s="41"/>
      <c r="O29" s="67"/>
    </row>
    <row r="30" ht="26.2" customHeight="1" spans="1:15">
      <c r="A30" s="41"/>
      <c r="B30" s="41"/>
      <c r="C30" s="41" t="s">
        <v>58</v>
      </c>
      <c r="D30" s="95" t="s">
        <v>166</v>
      </c>
      <c r="E30" s="96"/>
      <c r="F30" s="97"/>
      <c r="G30" s="61" t="s">
        <v>65</v>
      </c>
      <c r="H30" s="64">
        <v>0.9</v>
      </c>
      <c r="I30" s="41">
        <v>6</v>
      </c>
      <c r="J30" s="41"/>
      <c r="K30" s="41">
        <v>6</v>
      </c>
      <c r="L30" s="41"/>
      <c r="M30" s="41"/>
      <c r="N30" s="41"/>
      <c r="O30" s="67"/>
    </row>
    <row r="31" ht="26.2" customHeight="1" spans="1:15">
      <c r="A31" s="41"/>
      <c r="B31" s="41" t="s">
        <v>62</v>
      </c>
      <c r="C31" s="41" t="s">
        <v>63</v>
      </c>
      <c r="D31" s="57" t="s">
        <v>167</v>
      </c>
      <c r="E31" s="58"/>
      <c r="F31" s="59"/>
      <c r="G31" s="86" t="s">
        <v>65</v>
      </c>
      <c r="H31" s="64">
        <v>0.95</v>
      </c>
      <c r="I31" s="41">
        <v>4</v>
      </c>
      <c r="J31" s="41"/>
      <c r="K31" s="41">
        <v>4</v>
      </c>
      <c r="L31" s="41"/>
      <c r="M31" s="41"/>
      <c r="N31" s="41"/>
      <c r="O31" s="67"/>
    </row>
    <row r="32" ht="26.2" customHeight="1" spans="1:15">
      <c r="A32" s="41"/>
      <c r="B32" s="41"/>
      <c r="C32" s="41"/>
      <c r="D32" s="57" t="s">
        <v>168</v>
      </c>
      <c r="E32" s="58"/>
      <c r="F32" s="59"/>
      <c r="G32" s="86" t="s">
        <v>65</v>
      </c>
      <c r="H32" s="64">
        <v>0.95</v>
      </c>
      <c r="I32" s="41">
        <v>3</v>
      </c>
      <c r="J32" s="41"/>
      <c r="K32" s="41">
        <v>3</v>
      </c>
      <c r="L32" s="41"/>
      <c r="M32" s="41"/>
      <c r="N32" s="41"/>
      <c r="O32" s="67"/>
    </row>
    <row r="33" ht="26.2" customHeight="1" spans="1:15">
      <c r="A33" s="41"/>
      <c r="B33" s="41"/>
      <c r="C33" s="41"/>
      <c r="D33" s="57" t="s">
        <v>169</v>
      </c>
      <c r="E33" s="58"/>
      <c r="F33" s="59"/>
      <c r="G33" s="86" t="s">
        <v>65</v>
      </c>
      <c r="H33" s="64">
        <v>0.95</v>
      </c>
      <c r="I33" s="41">
        <v>3</v>
      </c>
      <c r="J33" s="41"/>
      <c r="K33" s="41">
        <v>3</v>
      </c>
      <c r="L33" s="41"/>
      <c r="M33" s="41"/>
      <c r="N33" s="41"/>
      <c r="O33" s="67"/>
    </row>
    <row r="34" ht="15.9" customHeight="1" spans="1:15">
      <c r="A34" s="65" t="s">
        <v>66</v>
      </c>
      <c r="B34" s="65"/>
      <c r="C34" s="65"/>
      <c r="D34" s="65"/>
      <c r="E34" s="65"/>
      <c r="F34" s="65"/>
      <c r="G34" s="65"/>
      <c r="H34" s="65"/>
      <c r="I34" s="65">
        <v>100</v>
      </c>
      <c r="J34" s="65"/>
      <c r="K34" s="41">
        <v>99.99</v>
      </c>
      <c r="L34" s="41"/>
      <c r="M34" s="51"/>
      <c r="N34" s="51"/>
      <c r="O34" s="67"/>
    </row>
    <row r="35" spans="3:15">
      <c r="C35" s="1"/>
      <c r="D35" s="1"/>
      <c r="E35" s="1"/>
      <c r="F35" s="1"/>
      <c r="G35" s="1"/>
      <c r="H35" s="1"/>
      <c r="I35" s="1"/>
      <c r="J35" s="1"/>
      <c r="K35" s="1"/>
      <c r="L35" s="1"/>
      <c r="M35" s="1"/>
      <c r="N35" s="1"/>
      <c r="O35" s="70"/>
    </row>
    <row r="36" spans="3:15">
      <c r="C36" s="1"/>
      <c r="D36" s="1"/>
      <c r="E36" s="1"/>
      <c r="F36" s="1"/>
      <c r="G36" s="1"/>
      <c r="H36" s="1"/>
      <c r="I36" s="1"/>
      <c r="J36" s="1"/>
      <c r="K36" s="1"/>
      <c r="L36" s="1"/>
      <c r="M36" s="1"/>
      <c r="N36" s="1"/>
      <c r="O36" s="70"/>
    </row>
  </sheetData>
  <mergeCells count="143">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A34:H34"/>
    <mergeCell ref="I34:J34"/>
    <mergeCell ref="K34:L34"/>
    <mergeCell ref="M34:N34"/>
    <mergeCell ref="A10:A11"/>
    <mergeCell ref="A12:A33"/>
    <mergeCell ref="B12:B13"/>
    <mergeCell ref="B14:B24"/>
    <mergeCell ref="B25:B30"/>
    <mergeCell ref="B31:B33"/>
    <mergeCell ref="C12:C13"/>
    <mergeCell ref="C14:C16"/>
    <mergeCell ref="C17:C20"/>
    <mergeCell ref="C21:C23"/>
    <mergeCell ref="C25:C26"/>
    <mergeCell ref="C27:C28"/>
    <mergeCell ref="C31:C33"/>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workbookViewId="0">
      <selection activeCell="C3" sqref="C3:N3"/>
    </sheetView>
  </sheetViews>
  <sheetFormatPr defaultColWidth="9" defaultRowHeight="13.5"/>
  <cols>
    <col min="1" max="2" width="5.33333333333333" style="1" customWidth="1"/>
  </cols>
  <sheetData>
    <row r="1" ht="20.45" customHeight="1" spans="1:14">
      <c r="A1" s="39" t="s">
        <v>0</v>
      </c>
      <c r="B1" s="39"/>
      <c r="C1" s="39"/>
      <c r="D1" s="39"/>
      <c r="E1" s="39"/>
      <c r="F1" s="39"/>
      <c r="G1" s="39"/>
      <c r="H1" s="39"/>
      <c r="I1" s="39"/>
      <c r="J1" s="39"/>
      <c r="K1" s="39"/>
      <c r="L1" s="39"/>
      <c r="M1" s="39"/>
      <c r="N1" s="39"/>
    </row>
    <row r="2" ht="15.9" customHeight="1" spans="1:15">
      <c r="A2" s="40" t="s">
        <v>1</v>
      </c>
      <c r="B2" s="40"/>
      <c r="C2" s="40"/>
      <c r="D2" s="40"/>
      <c r="E2" s="40"/>
      <c r="F2" s="40"/>
      <c r="G2" s="40"/>
      <c r="H2" s="40"/>
      <c r="I2" s="40"/>
      <c r="J2" s="40"/>
      <c r="K2" s="40"/>
      <c r="L2" s="40"/>
      <c r="M2" s="40"/>
      <c r="N2" s="40"/>
      <c r="O2" s="66"/>
    </row>
    <row r="3" ht="15.9" customHeight="1" spans="1:15">
      <c r="A3" s="41" t="s">
        <v>2</v>
      </c>
      <c r="B3" s="41"/>
      <c r="C3" s="41" t="s">
        <v>170</v>
      </c>
      <c r="D3" s="41"/>
      <c r="E3" s="41"/>
      <c r="F3" s="41"/>
      <c r="G3" s="41"/>
      <c r="H3" s="41"/>
      <c r="I3" s="41"/>
      <c r="J3" s="41"/>
      <c r="K3" s="41"/>
      <c r="L3" s="41"/>
      <c r="M3" s="41"/>
      <c r="N3" s="41"/>
      <c r="O3" s="67"/>
    </row>
    <row r="4" ht="15.9" customHeight="1" spans="1:15">
      <c r="A4" s="41" t="s">
        <v>4</v>
      </c>
      <c r="B4" s="41"/>
      <c r="C4" s="41" t="s">
        <v>68</v>
      </c>
      <c r="D4" s="41"/>
      <c r="E4" s="41"/>
      <c r="F4" s="41"/>
      <c r="G4" s="41"/>
      <c r="H4" s="41" t="s">
        <v>6</v>
      </c>
      <c r="I4" s="41"/>
      <c r="J4" s="41" t="s">
        <v>68</v>
      </c>
      <c r="K4" s="41"/>
      <c r="L4" s="41"/>
      <c r="M4" s="41"/>
      <c r="N4" s="41"/>
      <c r="O4" s="67"/>
    </row>
    <row r="5" ht="15.9" customHeight="1" spans="1:15">
      <c r="A5" s="42" t="s">
        <v>7</v>
      </c>
      <c r="B5" s="43"/>
      <c r="C5" s="41"/>
      <c r="D5" s="41"/>
      <c r="E5" s="41" t="s">
        <v>8</v>
      </c>
      <c r="F5" s="41" t="s">
        <v>9</v>
      </c>
      <c r="G5" s="41"/>
      <c r="H5" s="41" t="s">
        <v>10</v>
      </c>
      <c r="I5" s="41"/>
      <c r="J5" s="41" t="s">
        <v>11</v>
      </c>
      <c r="K5" s="41"/>
      <c r="L5" s="41" t="s">
        <v>12</v>
      </c>
      <c r="M5" s="41"/>
      <c r="N5" s="41" t="s">
        <v>13</v>
      </c>
      <c r="O5" s="67"/>
    </row>
    <row r="6" ht="15.9" customHeight="1" spans="1:15">
      <c r="A6" s="44"/>
      <c r="B6" s="45"/>
      <c r="C6" s="46" t="s">
        <v>14</v>
      </c>
      <c r="D6" s="46"/>
      <c r="E6" s="47">
        <v>149</v>
      </c>
      <c r="F6" s="47">
        <v>149</v>
      </c>
      <c r="G6" s="47"/>
      <c r="H6" s="47">
        <v>104.3</v>
      </c>
      <c r="I6" s="47"/>
      <c r="J6" s="41">
        <v>10</v>
      </c>
      <c r="K6" s="41"/>
      <c r="L6" s="68">
        <f t="shared" ref="L6:L9" si="0">IFERROR(H6/F6,"")</f>
        <v>0.7</v>
      </c>
      <c r="M6" s="68"/>
      <c r="N6" s="41">
        <f>IFERROR(L6*J6,"")</f>
        <v>7</v>
      </c>
      <c r="O6" s="69"/>
    </row>
    <row r="7" ht="24.85" customHeight="1" spans="1:15">
      <c r="A7" s="44"/>
      <c r="B7" s="45"/>
      <c r="C7" s="41" t="s">
        <v>15</v>
      </c>
      <c r="D7" s="41"/>
      <c r="E7" s="47"/>
      <c r="F7" s="47"/>
      <c r="G7" s="47"/>
      <c r="H7" s="47"/>
      <c r="I7" s="47"/>
      <c r="J7" s="41" t="s">
        <v>16</v>
      </c>
      <c r="K7" s="41"/>
      <c r="L7" s="68" t="str">
        <f t="shared" si="0"/>
        <v/>
      </c>
      <c r="M7" s="68"/>
      <c r="N7" s="41" t="s">
        <v>16</v>
      </c>
      <c r="O7" s="69"/>
    </row>
    <row r="8" ht="15.9" customHeight="1" spans="1:15">
      <c r="A8" s="48"/>
      <c r="B8" s="49"/>
      <c r="C8" s="50" t="s">
        <v>17</v>
      </c>
      <c r="D8" s="50"/>
      <c r="E8" s="47"/>
      <c r="F8" s="47"/>
      <c r="G8" s="47"/>
      <c r="H8" s="47"/>
      <c r="I8" s="47"/>
      <c r="J8" s="41" t="s">
        <v>16</v>
      </c>
      <c r="K8" s="41"/>
      <c r="L8" s="68" t="str">
        <f t="shared" si="0"/>
        <v/>
      </c>
      <c r="M8" s="68"/>
      <c r="N8" s="41" t="s">
        <v>16</v>
      </c>
      <c r="O8" s="69"/>
    </row>
    <row r="9" ht="15.9" customHeight="1" spans="1:15">
      <c r="A9" s="51"/>
      <c r="B9" s="51"/>
      <c r="C9" s="50" t="s">
        <v>18</v>
      </c>
      <c r="D9" s="50"/>
      <c r="E9" s="47"/>
      <c r="F9" s="47"/>
      <c r="G9" s="47"/>
      <c r="H9" s="47"/>
      <c r="I9" s="47"/>
      <c r="J9" s="41" t="s">
        <v>16</v>
      </c>
      <c r="K9" s="41"/>
      <c r="L9" s="68" t="str">
        <f t="shared" si="0"/>
        <v/>
      </c>
      <c r="M9" s="68"/>
      <c r="N9" s="41" t="s">
        <v>16</v>
      </c>
      <c r="O9" s="69"/>
    </row>
    <row r="10" ht="15.9" customHeight="1" spans="1:15">
      <c r="A10" s="41" t="s">
        <v>19</v>
      </c>
      <c r="B10" s="41" t="s">
        <v>20</v>
      </c>
      <c r="C10" s="41"/>
      <c r="D10" s="41"/>
      <c r="E10" s="41"/>
      <c r="F10" s="41"/>
      <c r="G10" s="41"/>
      <c r="H10" s="41" t="s">
        <v>21</v>
      </c>
      <c r="I10" s="41"/>
      <c r="J10" s="41"/>
      <c r="K10" s="41"/>
      <c r="L10" s="41"/>
      <c r="M10" s="41"/>
      <c r="N10" s="41"/>
      <c r="O10" s="67"/>
    </row>
    <row r="11" ht="86.55" customHeight="1" spans="1:15">
      <c r="A11" s="41"/>
      <c r="B11" s="52" t="s">
        <v>171</v>
      </c>
      <c r="C11" s="52"/>
      <c r="D11" s="52"/>
      <c r="E11" s="52"/>
      <c r="F11" s="52"/>
      <c r="G11" s="52"/>
      <c r="H11" s="52" t="s">
        <v>172</v>
      </c>
      <c r="I11" s="52"/>
      <c r="J11" s="52"/>
      <c r="K11" s="52"/>
      <c r="L11" s="52"/>
      <c r="M11" s="52"/>
      <c r="N11" s="52"/>
      <c r="O11" s="70"/>
    </row>
    <row r="12" ht="15.9" customHeight="1" spans="1:15">
      <c r="A12" s="41" t="s">
        <v>24</v>
      </c>
      <c r="B12" s="41" t="s">
        <v>25</v>
      </c>
      <c r="C12" s="41" t="s">
        <v>26</v>
      </c>
      <c r="D12" s="41" t="s">
        <v>27</v>
      </c>
      <c r="E12" s="41"/>
      <c r="F12" s="41"/>
      <c r="G12" s="41" t="s">
        <v>28</v>
      </c>
      <c r="H12" s="41" t="s">
        <v>29</v>
      </c>
      <c r="I12" s="41" t="s">
        <v>11</v>
      </c>
      <c r="J12" s="41"/>
      <c r="K12" s="41" t="s">
        <v>13</v>
      </c>
      <c r="L12" s="41"/>
      <c r="M12" s="41" t="s">
        <v>30</v>
      </c>
      <c r="N12" s="41"/>
      <c r="O12" s="67"/>
    </row>
    <row r="13" ht="32.1" customHeight="1" spans="1:15">
      <c r="A13" s="41"/>
      <c r="B13" s="41"/>
      <c r="C13" s="41"/>
      <c r="D13" s="41"/>
      <c r="E13" s="41"/>
      <c r="F13" s="41"/>
      <c r="G13" s="41"/>
      <c r="H13" s="41"/>
      <c r="I13" s="41"/>
      <c r="J13" s="41"/>
      <c r="K13" s="41"/>
      <c r="L13" s="41"/>
      <c r="M13" s="41"/>
      <c r="N13" s="41"/>
      <c r="O13" s="67"/>
    </row>
    <row r="14" ht="26.2" customHeight="1" spans="1:15">
      <c r="A14" s="41"/>
      <c r="B14" s="41" t="s">
        <v>31</v>
      </c>
      <c r="C14" s="41" t="s">
        <v>32</v>
      </c>
      <c r="D14" s="79" t="s">
        <v>173</v>
      </c>
      <c r="E14" s="80"/>
      <c r="F14" s="81"/>
      <c r="G14" s="82" t="s">
        <v>174</v>
      </c>
      <c r="H14" s="82" t="s">
        <v>174</v>
      </c>
      <c r="I14" s="41">
        <v>8</v>
      </c>
      <c r="J14" s="41"/>
      <c r="K14" s="41">
        <v>8</v>
      </c>
      <c r="L14" s="41"/>
      <c r="M14" s="41"/>
      <c r="N14" s="41"/>
      <c r="O14" s="67"/>
    </row>
    <row r="15" ht="26.2" customHeight="1" spans="1:15">
      <c r="A15" s="41"/>
      <c r="B15" s="41"/>
      <c r="C15" s="41"/>
      <c r="D15" s="79" t="s">
        <v>175</v>
      </c>
      <c r="E15" s="80"/>
      <c r="F15" s="81"/>
      <c r="G15" s="82" t="s">
        <v>35</v>
      </c>
      <c r="H15" s="82" t="s">
        <v>35</v>
      </c>
      <c r="I15" s="41">
        <v>7</v>
      </c>
      <c r="J15" s="41"/>
      <c r="K15" s="41">
        <v>7</v>
      </c>
      <c r="L15" s="41"/>
      <c r="M15" s="41"/>
      <c r="N15" s="41"/>
      <c r="O15" s="67"/>
    </row>
    <row r="16" ht="26.2" customHeight="1" spans="1:15">
      <c r="A16" s="41"/>
      <c r="B16" s="41"/>
      <c r="C16" s="41" t="s">
        <v>40</v>
      </c>
      <c r="D16" s="83" t="s">
        <v>121</v>
      </c>
      <c r="E16" s="84"/>
      <c r="F16" s="85"/>
      <c r="G16" s="60">
        <v>1</v>
      </c>
      <c r="H16" s="60">
        <v>1</v>
      </c>
      <c r="I16" s="41">
        <v>7</v>
      </c>
      <c r="J16" s="41"/>
      <c r="K16" s="41">
        <v>7</v>
      </c>
      <c r="L16" s="41"/>
      <c r="M16" s="41"/>
      <c r="N16" s="41"/>
      <c r="O16" s="67"/>
    </row>
    <row r="17" ht="26.2" customHeight="1" spans="1:15">
      <c r="A17" s="41"/>
      <c r="B17" s="41"/>
      <c r="C17" s="41"/>
      <c r="D17" s="83" t="s">
        <v>176</v>
      </c>
      <c r="E17" s="84"/>
      <c r="F17" s="85"/>
      <c r="G17" s="60">
        <v>1</v>
      </c>
      <c r="H17" s="60">
        <v>1</v>
      </c>
      <c r="I17" s="41">
        <v>7</v>
      </c>
      <c r="J17" s="41"/>
      <c r="K17" s="41">
        <v>7</v>
      </c>
      <c r="L17" s="41"/>
      <c r="M17" s="41"/>
      <c r="N17" s="41"/>
      <c r="O17" s="67"/>
    </row>
    <row r="18" ht="26.2" customHeight="1" spans="1:15">
      <c r="A18" s="41"/>
      <c r="B18" s="41"/>
      <c r="C18" s="41" t="s">
        <v>44</v>
      </c>
      <c r="D18" s="83" t="s">
        <v>81</v>
      </c>
      <c r="E18" s="84"/>
      <c r="F18" s="85"/>
      <c r="G18" s="86" t="s">
        <v>177</v>
      </c>
      <c r="H18" s="86" t="s">
        <v>177</v>
      </c>
      <c r="I18" s="41">
        <v>7</v>
      </c>
      <c r="J18" s="41"/>
      <c r="K18" s="41">
        <v>7</v>
      </c>
      <c r="L18" s="41"/>
      <c r="M18" s="41"/>
      <c r="N18" s="41"/>
      <c r="O18" s="67"/>
    </row>
    <row r="19" ht="26.2" customHeight="1" spans="1:15">
      <c r="A19" s="41"/>
      <c r="B19" s="41"/>
      <c r="C19" s="41"/>
      <c r="D19" s="83" t="s">
        <v>82</v>
      </c>
      <c r="E19" s="84"/>
      <c r="F19" s="85"/>
      <c r="G19" s="86" t="s">
        <v>178</v>
      </c>
      <c r="H19" s="86" t="s">
        <v>178</v>
      </c>
      <c r="I19" s="41">
        <v>7</v>
      </c>
      <c r="J19" s="41"/>
      <c r="K19" s="41">
        <v>7</v>
      </c>
      <c r="L19" s="41"/>
      <c r="M19" s="41"/>
      <c r="N19" s="41"/>
      <c r="O19" s="67"/>
    </row>
    <row r="20" ht="26.2" customHeight="1" spans="1:15">
      <c r="A20" s="41"/>
      <c r="B20" s="41"/>
      <c r="C20" s="41" t="s">
        <v>49</v>
      </c>
      <c r="D20" s="83" t="s">
        <v>179</v>
      </c>
      <c r="E20" s="84"/>
      <c r="F20" s="85"/>
      <c r="G20" s="86" t="s">
        <v>180</v>
      </c>
      <c r="H20" s="86" t="s">
        <v>180</v>
      </c>
      <c r="I20" s="41">
        <v>7</v>
      </c>
      <c r="J20" s="41"/>
      <c r="K20" s="41">
        <v>7</v>
      </c>
      <c r="L20" s="41"/>
      <c r="M20" s="41"/>
      <c r="N20" s="41"/>
      <c r="O20" s="71"/>
    </row>
    <row r="21" ht="26.2" customHeight="1" spans="1:15">
      <c r="A21" s="41"/>
      <c r="B21" s="41" t="s">
        <v>53</v>
      </c>
      <c r="C21" s="41" t="s">
        <v>54</v>
      </c>
      <c r="D21" s="63"/>
      <c r="E21" s="63"/>
      <c r="F21" s="63"/>
      <c r="G21" s="41"/>
      <c r="H21" s="41"/>
      <c r="I21" s="41"/>
      <c r="J21" s="41"/>
      <c r="K21" s="41"/>
      <c r="L21" s="41"/>
      <c r="M21" s="41"/>
      <c r="N21" s="41"/>
      <c r="O21" s="67"/>
    </row>
    <row r="22" ht="26.2" customHeight="1" spans="1:15">
      <c r="A22" s="41"/>
      <c r="B22" s="41"/>
      <c r="C22" s="41" t="s">
        <v>55</v>
      </c>
      <c r="D22" s="83" t="s">
        <v>181</v>
      </c>
      <c r="E22" s="84"/>
      <c r="F22" s="85"/>
      <c r="G22" s="61" t="s">
        <v>131</v>
      </c>
      <c r="H22" s="60">
        <v>1</v>
      </c>
      <c r="I22" s="41">
        <v>15</v>
      </c>
      <c r="J22" s="41"/>
      <c r="K22" s="41">
        <v>15</v>
      </c>
      <c r="L22" s="41"/>
      <c r="M22" s="41"/>
      <c r="N22" s="41"/>
      <c r="O22" s="67"/>
    </row>
    <row r="23" ht="26.2" customHeight="1" spans="1:15">
      <c r="A23" s="41"/>
      <c r="B23" s="41"/>
      <c r="C23" s="41" t="s">
        <v>57</v>
      </c>
      <c r="D23" s="87"/>
      <c r="E23" s="88"/>
      <c r="F23" s="89"/>
      <c r="G23" s="41"/>
      <c r="H23" s="41"/>
      <c r="I23" s="41"/>
      <c r="J23" s="41"/>
      <c r="K23" s="41"/>
      <c r="L23" s="41"/>
      <c r="M23" s="41"/>
      <c r="N23" s="41"/>
      <c r="O23" s="67"/>
    </row>
    <row r="24" ht="26.2" customHeight="1" spans="1:15">
      <c r="A24" s="41"/>
      <c r="B24" s="41"/>
      <c r="C24" s="41" t="s">
        <v>58</v>
      </c>
      <c r="D24" s="83" t="s">
        <v>182</v>
      </c>
      <c r="E24" s="84"/>
      <c r="F24" s="85"/>
      <c r="G24" s="61" t="s">
        <v>60</v>
      </c>
      <c r="H24" s="61" t="s">
        <v>61</v>
      </c>
      <c r="I24" s="41">
        <v>15</v>
      </c>
      <c r="J24" s="41"/>
      <c r="K24" s="41">
        <v>15</v>
      </c>
      <c r="L24" s="41"/>
      <c r="M24" s="41"/>
      <c r="N24" s="41"/>
      <c r="O24" s="67"/>
    </row>
    <row r="25" ht="26.2" customHeight="1" spans="1:15">
      <c r="A25" s="41"/>
      <c r="B25" s="41" t="s">
        <v>62</v>
      </c>
      <c r="C25" s="41" t="s">
        <v>63</v>
      </c>
      <c r="D25" s="83" t="s">
        <v>183</v>
      </c>
      <c r="E25" s="84"/>
      <c r="F25" s="85"/>
      <c r="G25" s="61" t="s">
        <v>65</v>
      </c>
      <c r="H25" s="60">
        <v>0.9</v>
      </c>
      <c r="I25" s="41">
        <v>10</v>
      </c>
      <c r="J25" s="41"/>
      <c r="K25" s="41">
        <v>10</v>
      </c>
      <c r="L25" s="41"/>
      <c r="M25" s="41"/>
      <c r="N25" s="41"/>
      <c r="O25" s="67"/>
    </row>
    <row r="26" ht="15.9" customHeight="1" spans="1:15">
      <c r="A26" s="65" t="s">
        <v>66</v>
      </c>
      <c r="B26" s="65"/>
      <c r="C26" s="65"/>
      <c r="D26" s="65"/>
      <c r="E26" s="65"/>
      <c r="F26" s="65"/>
      <c r="G26" s="65"/>
      <c r="H26" s="65"/>
      <c r="I26" s="65">
        <f>SUM(I14:J25)+J6</f>
        <v>100</v>
      </c>
      <c r="J26" s="65"/>
      <c r="K26" s="41">
        <v>97</v>
      </c>
      <c r="L26" s="41"/>
      <c r="M26" s="51"/>
      <c r="N26" s="51"/>
      <c r="O26" s="67"/>
    </row>
    <row r="27" spans="3:15">
      <c r="C27" s="1"/>
      <c r="D27" s="1"/>
      <c r="E27" s="1"/>
      <c r="F27" s="1"/>
      <c r="G27" s="1"/>
      <c r="H27" s="1"/>
      <c r="I27" s="1"/>
      <c r="J27" s="1"/>
      <c r="K27" s="1"/>
      <c r="L27" s="1"/>
      <c r="M27" s="1"/>
      <c r="N27" s="1"/>
      <c r="O27" s="70"/>
    </row>
    <row r="28" spans="3:15">
      <c r="C28" s="1"/>
      <c r="D28" s="1"/>
      <c r="E28" s="1"/>
      <c r="F28" s="1"/>
      <c r="G28" s="1"/>
      <c r="H28" s="1"/>
      <c r="I28" s="1"/>
      <c r="J28" s="1"/>
      <c r="K28" s="1"/>
      <c r="L28" s="1"/>
      <c r="M28" s="1"/>
      <c r="N28" s="1"/>
      <c r="O28" s="70"/>
    </row>
  </sheetData>
  <mergeCells count="107">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A26:H26"/>
    <mergeCell ref="I26:J26"/>
    <mergeCell ref="K26:L26"/>
    <mergeCell ref="M26:N26"/>
    <mergeCell ref="A10:A11"/>
    <mergeCell ref="A12:A25"/>
    <mergeCell ref="B12:B13"/>
    <mergeCell ref="B14:B20"/>
    <mergeCell ref="B21:B24"/>
    <mergeCell ref="C12:C13"/>
    <mergeCell ref="C14:C15"/>
    <mergeCell ref="C16:C17"/>
    <mergeCell ref="C18:C19"/>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workbookViewId="0">
      <selection activeCell="C3" sqref="C3:N3"/>
    </sheetView>
  </sheetViews>
  <sheetFormatPr defaultColWidth="9" defaultRowHeight="13.5"/>
  <cols>
    <col min="1" max="1" width="4" style="1" customWidth="1"/>
  </cols>
  <sheetData>
    <row r="1" ht="20.45" customHeight="1" spans="1:14">
      <c r="A1" s="39" t="s">
        <v>0</v>
      </c>
      <c r="B1" s="39"/>
      <c r="C1" s="39"/>
      <c r="D1" s="39"/>
      <c r="E1" s="39"/>
      <c r="F1" s="39"/>
      <c r="G1" s="39"/>
      <c r="H1" s="39"/>
      <c r="I1" s="39"/>
      <c r="J1" s="39"/>
      <c r="K1" s="39"/>
      <c r="L1" s="39"/>
      <c r="M1" s="39"/>
      <c r="N1" s="39"/>
    </row>
    <row r="2" ht="15.9" customHeight="1" spans="1:15">
      <c r="A2" s="40" t="s">
        <v>1</v>
      </c>
      <c r="B2" s="40"/>
      <c r="C2" s="40"/>
      <c r="D2" s="40"/>
      <c r="E2" s="40"/>
      <c r="F2" s="40"/>
      <c r="G2" s="40"/>
      <c r="H2" s="40"/>
      <c r="I2" s="40"/>
      <c r="J2" s="40"/>
      <c r="K2" s="40"/>
      <c r="L2" s="40"/>
      <c r="M2" s="40"/>
      <c r="N2" s="40"/>
      <c r="O2" s="66"/>
    </row>
    <row r="3" ht="15.9" customHeight="1" spans="1:15">
      <c r="A3" s="41" t="s">
        <v>2</v>
      </c>
      <c r="B3" s="41"/>
      <c r="C3" s="41" t="s">
        <v>184</v>
      </c>
      <c r="D3" s="41"/>
      <c r="E3" s="41"/>
      <c r="F3" s="41"/>
      <c r="G3" s="41"/>
      <c r="H3" s="41"/>
      <c r="I3" s="41"/>
      <c r="J3" s="41"/>
      <c r="K3" s="41"/>
      <c r="L3" s="41"/>
      <c r="M3" s="41"/>
      <c r="N3" s="41"/>
      <c r="O3" s="67"/>
    </row>
    <row r="4" ht="15.9" customHeight="1" spans="1:15">
      <c r="A4" s="41" t="s">
        <v>4</v>
      </c>
      <c r="B4" s="41"/>
      <c r="C4" s="41" t="s">
        <v>68</v>
      </c>
      <c r="D4" s="41"/>
      <c r="E4" s="41"/>
      <c r="F4" s="41"/>
      <c r="G4" s="41"/>
      <c r="H4" s="41" t="s">
        <v>6</v>
      </c>
      <c r="I4" s="41"/>
      <c r="J4" s="41" t="s">
        <v>68</v>
      </c>
      <c r="K4" s="41"/>
      <c r="L4" s="41"/>
      <c r="M4" s="41"/>
      <c r="N4" s="41"/>
      <c r="O4" s="67"/>
    </row>
    <row r="5" ht="15.9" customHeight="1" spans="1:15">
      <c r="A5" s="42" t="s">
        <v>7</v>
      </c>
      <c r="B5" s="43"/>
      <c r="C5" s="41"/>
      <c r="D5" s="41"/>
      <c r="E5" s="41" t="s">
        <v>8</v>
      </c>
      <c r="F5" s="41" t="s">
        <v>9</v>
      </c>
      <c r="G5" s="41"/>
      <c r="H5" s="41" t="s">
        <v>10</v>
      </c>
      <c r="I5" s="41"/>
      <c r="J5" s="41" t="s">
        <v>11</v>
      </c>
      <c r="K5" s="41"/>
      <c r="L5" s="41" t="s">
        <v>12</v>
      </c>
      <c r="M5" s="41"/>
      <c r="N5" s="41" t="s">
        <v>13</v>
      </c>
      <c r="O5" s="67"/>
    </row>
    <row r="6" ht="15.9" customHeight="1" spans="1:15">
      <c r="A6" s="44"/>
      <c r="B6" s="45"/>
      <c r="C6" s="46" t="s">
        <v>14</v>
      </c>
      <c r="D6" s="46"/>
      <c r="E6" s="47">
        <v>2.4</v>
      </c>
      <c r="F6" s="47">
        <v>2.4</v>
      </c>
      <c r="G6" s="47"/>
      <c r="H6" s="47">
        <v>2.4</v>
      </c>
      <c r="I6" s="47"/>
      <c r="J6" s="41">
        <v>10</v>
      </c>
      <c r="K6" s="41"/>
      <c r="L6" s="68">
        <f t="shared" ref="L6:L9" si="0">IFERROR(H6/F6,"")</f>
        <v>1</v>
      </c>
      <c r="M6" s="68"/>
      <c r="N6" s="41">
        <f>IFERROR(L6*J6,"")</f>
        <v>10</v>
      </c>
      <c r="O6" s="69"/>
    </row>
    <row r="7" ht="15.9" customHeight="1" spans="1:15">
      <c r="A7" s="44"/>
      <c r="B7" s="45"/>
      <c r="C7" s="41" t="s">
        <v>15</v>
      </c>
      <c r="D7" s="41"/>
      <c r="E7" s="47"/>
      <c r="F7" s="47"/>
      <c r="G7" s="47"/>
      <c r="H7" s="47"/>
      <c r="I7" s="47"/>
      <c r="J7" s="41" t="s">
        <v>16</v>
      </c>
      <c r="K7" s="41"/>
      <c r="L7" s="68" t="str">
        <f t="shared" si="0"/>
        <v/>
      </c>
      <c r="M7" s="68"/>
      <c r="N7" s="41" t="s">
        <v>16</v>
      </c>
      <c r="O7" s="69"/>
    </row>
    <row r="8" ht="15.9" customHeight="1" spans="1:15">
      <c r="A8" s="48"/>
      <c r="B8" s="49"/>
      <c r="C8" s="50" t="s">
        <v>17</v>
      </c>
      <c r="D8" s="50"/>
      <c r="E8" s="47"/>
      <c r="F8" s="47"/>
      <c r="G8" s="47"/>
      <c r="H8" s="47"/>
      <c r="I8" s="47"/>
      <c r="J8" s="41" t="s">
        <v>16</v>
      </c>
      <c r="K8" s="41"/>
      <c r="L8" s="68" t="str">
        <f t="shared" si="0"/>
        <v/>
      </c>
      <c r="M8" s="68"/>
      <c r="N8" s="41" t="s">
        <v>16</v>
      </c>
      <c r="O8" s="69"/>
    </row>
    <row r="9" ht="15.9" customHeight="1" spans="1:15">
      <c r="A9" s="51"/>
      <c r="B9" s="51"/>
      <c r="C9" s="50" t="s">
        <v>18</v>
      </c>
      <c r="D9" s="50"/>
      <c r="E9" s="47"/>
      <c r="F9" s="47"/>
      <c r="G9" s="47"/>
      <c r="H9" s="47"/>
      <c r="I9" s="47"/>
      <c r="J9" s="41" t="s">
        <v>16</v>
      </c>
      <c r="K9" s="41"/>
      <c r="L9" s="68" t="str">
        <f t="shared" si="0"/>
        <v/>
      </c>
      <c r="M9" s="68"/>
      <c r="N9" s="41" t="s">
        <v>16</v>
      </c>
      <c r="O9" s="69"/>
    </row>
    <row r="10" ht="15.9" customHeight="1" spans="1:15">
      <c r="A10" s="41" t="s">
        <v>19</v>
      </c>
      <c r="B10" s="41" t="s">
        <v>20</v>
      </c>
      <c r="C10" s="41"/>
      <c r="D10" s="41"/>
      <c r="E10" s="41"/>
      <c r="F10" s="41"/>
      <c r="G10" s="41"/>
      <c r="H10" s="41" t="s">
        <v>21</v>
      </c>
      <c r="I10" s="41"/>
      <c r="J10" s="41"/>
      <c r="K10" s="41"/>
      <c r="L10" s="41"/>
      <c r="M10" s="41"/>
      <c r="N10" s="41"/>
      <c r="O10" s="67"/>
    </row>
    <row r="11" ht="61" customHeight="1" spans="1:15">
      <c r="A11" s="41"/>
      <c r="B11" s="52" t="s">
        <v>185</v>
      </c>
      <c r="C11" s="52"/>
      <c r="D11" s="52"/>
      <c r="E11" s="52"/>
      <c r="F11" s="52"/>
      <c r="G11" s="52"/>
      <c r="H11" s="52" t="s">
        <v>186</v>
      </c>
      <c r="I11" s="52"/>
      <c r="J11" s="52"/>
      <c r="K11" s="52"/>
      <c r="L11" s="52"/>
      <c r="M11" s="52"/>
      <c r="N11" s="52"/>
      <c r="O11" s="70"/>
    </row>
    <row r="12" ht="15.9" customHeight="1" spans="1:15">
      <c r="A12" s="41" t="s">
        <v>24</v>
      </c>
      <c r="B12" s="41" t="s">
        <v>25</v>
      </c>
      <c r="C12" s="41" t="s">
        <v>26</v>
      </c>
      <c r="D12" s="41" t="s">
        <v>27</v>
      </c>
      <c r="E12" s="41"/>
      <c r="F12" s="41"/>
      <c r="G12" s="41" t="s">
        <v>28</v>
      </c>
      <c r="H12" s="41" t="s">
        <v>29</v>
      </c>
      <c r="I12" s="41" t="s">
        <v>11</v>
      </c>
      <c r="J12" s="41"/>
      <c r="K12" s="41" t="s">
        <v>13</v>
      </c>
      <c r="L12" s="41"/>
      <c r="M12" s="41" t="s">
        <v>30</v>
      </c>
      <c r="N12" s="41"/>
      <c r="O12" s="67"/>
    </row>
    <row r="13" ht="32.1" customHeight="1" spans="1:15">
      <c r="A13" s="41"/>
      <c r="B13" s="41"/>
      <c r="C13" s="41"/>
      <c r="D13" s="41"/>
      <c r="E13" s="41"/>
      <c r="F13" s="41"/>
      <c r="G13" s="41"/>
      <c r="H13" s="41"/>
      <c r="I13" s="41"/>
      <c r="J13" s="41"/>
      <c r="K13" s="41"/>
      <c r="L13" s="41"/>
      <c r="M13" s="41"/>
      <c r="N13" s="41"/>
      <c r="O13" s="67"/>
    </row>
    <row r="14" ht="27.25" customHeight="1" spans="1:15">
      <c r="A14" s="41"/>
      <c r="B14" s="41" t="s">
        <v>31</v>
      </c>
      <c r="C14" s="41" t="s">
        <v>32</v>
      </c>
      <c r="D14" s="53" t="s">
        <v>187</v>
      </c>
      <c r="E14" s="54"/>
      <c r="F14" s="55"/>
      <c r="G14" s="56" t="s">
        <v>188</v>
      </c>
      <c r="H14" s="56" t="s">
        <v>188</v>
      </c>
      <c r="I14" s="41">
        <v>9</v>
      </c>
      <c r="J14" s="41"/>
      <c r="K14" s="41">
        <v>9</v>
      </c>
      <c r="L14" s="41"/>
      <c r="M14" s="41"/>
      <c r="N14" s="41"/>
      <c r="O14" s="67"/>
    </row>
    <row r="15" ht="27.25" customHeight="1" spans="1:15">
      <c r="A15" s="41"/>
      <c r="B15" s="41"/>
      <c r="C15" s="41" t="s">
        <v>40</v>
      </c>
      <c r="D15" s="57" t="s">
        <v>121</v>
      </c>
      <c r="E15" s="58"/>
      <c r="F15" s="59"/>
      <c r="G15" s="60">
        <v>1</v>
      </c>
      <c r="H15" s="60">
        <v>1</v>
      </c>
      <c r="I15" s="41">
        <v>9</v>
      </c>
      <c r="J15" s="41"/>
      <c r="K15" s="41">
        <v>9</v>
      </c>
      <c r="L15" s="41"/>
      <c r="M15" s="41"/>
      <c r="N15" s="41"/>
      <c r="O15" s="67"/>
    </row>
    <row r="16" ht="27.25" customHeight="1" spans="1:15">
      <c r="A16" s="41"/>
      <c r="B16" s="41"/>
      <c r="C16" s="41"/>
      <c r="D16" s="57" t="s">
        <v>189</v>
      </c>
      <c r="E16" s="58"/>
      <c r="F16" s="59"/>
      <c r="G16" s="60">
        <v>1</v>
      </c>
      <c r="H16" s="60">
        <v>1</v>
      </c>
      <c r="I16" s="41">
        <v>8</v>
      </c>
      <c r="J16" s="41"/>
      <c r="K16" s="41">
        <v>8</v>
      </c>
      <c r="L16" s="41"/>
      <c r="M16" s="41"/>
      <c r="N16" s="41"/>
      <c r="O16" s="67"/>
    </row>
    <row r="17" ht="27.25" customHeight="1" spans="1:15">
      <c r="A17" s="41"/>
      <c r="B17" s="41"/>
      <c r="C17" s="41"/>
      <c r="D17" s="57" t="s">
        <v>122</v>
      </c>
      <c r="E17" s="58"/>
      <c r="F17" s="59"/>
      <c r="G17" s="60">
        <v>1</v>
      </c>
      <c r="H17" s="60">
        <v>1</v>
      </c>
      <c r="I17" s="41">
        <v>8</v>
      </c>
      <c r="J17" s="41"/>
      <c r="K17" s="41">
        <v>8</v>
      </c>
      <c r="L17" s="41"/>
      <c r="M17" s="41"/>
      <c r="N17" s="41"/>
      <c r="O17" s="67"/>
    </row>
    <row r="18" ht="27.25" customHeight="1" spans="1:15">
      <c r="A18" s="41"/>
      <c r="B18" s="41"/>
      <c r="C18" s="41" t="s">
        <v>44</v>
      </c>
      <c r="D18" s="57" t="s">
        <v>124</v>
      </c>
      <c r="E18" s="58"/>
      <c r="F18" s="59"/>
      <c r="G18" s="61" t="s">
        <v>190</v>
      </c>
      <c r="H18" s="61" t="s">
        <v>190</v>
      </c>
      <c r="I18" s="41">
        <v>8</v>
      </c>
      <c r="J18" s="41"/>
      <c r="K18" s="41">
        <v>8</v>
      </c>
      <c r="L18" s="41"/>
      <c r="M18" s="41"/>
      <c r="N18" s="41"/>
      <c r="O18" s="67"/>
    </row>
    <row r="19" ht="27.25" customHeight="1" spans="1:15">
      <c r="A19" s="41"/>
      <c r="B19" s="41"/>
      <c r="C19" s="41" t="s">
        <v>49</v>
      </c>
      <c r="D19" s="57" t="s">
        <v>191</v>
      </c>
      <c r="E19" s="58"/>
      <c r="F19" s="59"/>
      <c r="G19" s="61" t="s">
        <v>192</v>
      </c>
      <c r="H19" s="61" t="s">
        <v>192</v>
      </c>
      <c r="I19" s="41">
        <v>8</v>
      </c>
      <c r="J19" s="41"/>
      <c r="K19" s="41">
        <v>8</v>
      </c>
      <c r="L19" s="41"/>
      <c r="M19" s="41"/>
      <c r="N19" s="41"/>
      <c r="O19" s="71"/>
    </row>
    <row r="20" ht="27.25" customHeight="1" spans="1:15">
      <c r="A20" s="41"/>
      <c r="B20" s="41" t="s">
        <v>53</v>
      </c>
      <c r="C20" s="41" t="s">
        <v>54</v>
      </c>
      <c r="D20" s="63"/>
      <c r="E20" s="63"/>
      <c r="F20" s="63"/>
      <c r="G20" s="41"/>
      <c r="H20" s="41"/>
      <c r="I20" s="41"/>
      <c r="J20" s="41"/>
      <c r="K20" s="41" t="str">
        <f>IFERROR(H20/G20*I20,"")</f>
        <v/>
      </c>
      <c r="L20" s="41"/>
      <c r="M20" s="41"/>
      <c r="N20" s="41"/>
      <c r="O20" s="67"/>
    </row>
    <row r="21" ht="27.25" customHeight="1" spans="1:15">
      <c r="A21" s="41"/>
      <c r="B21" s="41"/>
      <c r="C21" s="41" t="s">
        <v>55</v>
      </c>
      <c r="D21" s="57" t="s">
        <v>193</v>
      </c>
      <c r="E21" s="58"/>
      <c r="F21" s="59"/>
      <c r="G21" s="61" t="s">
        <v>129</v>
      </c>
      <c r="H21" s="60">
        <v>1</v>
      </c>
      <c r="I21" s="41">
        <v>8</v>
      </c>
      <c r="J21" s="41"/>
      <c r="K21" s="41">
        <v>8</v>
      </c>
      <c r="L21" s="41"/>
      <c r="M21" s="41"/>
      <c r="N21" s="41"/>
      <c r="O21" s="67"/>
    </row>
    <row r="22" ht="27.25" customHeight="1" spans="1:15">
      <c r="A22" s="41"/>
      <c r="B22" s="41"/>
      <c r="C22" s="41"/>
      <c r="D22" s="57" t="s">
        <v>194</v>
      </c>
      <c r="E22" s="58"/>
      <c r="F22" s="59"/>
      <c r="G22" s="61" t="s">
        <v>131</v>
      </c>
      <c r="H22" s="60">
        <v>0.9</v>
      </c>
      <c r="I22" s="41">
        <v>8</v>
      </c>
      <c r="J22" s="41"/>
      <c r="K22" s="41">
        <v>7.2</v>
      </c>
      <c r="L22" s="41"/>
      <c r="M22" s="41"/>
      <c r="N22" s="41"/>
      <c r="O22" s="67"/>
    </row>
    <row r="23" ht="27.25" customHeight="1" spans="1:15">
      <c r="A23" s="41"/>
      <c r="B23" s="41"/>
      <c r="C23" s="41" t="s">
        <v>57</v>
      </c>
      <c r="D23" s="63"/>
      <c r="E23" s="63"/>
      <c r="F23" s="63"/>
      <c r="G23" s="41"/>
      <c r="H23" s="41"/>
      <c r="I23" s="41"/>
      <c r="J23" s="41"/>
      <c r="K23" s="41" t="str">
        <f>IFERROR(H23/G23*I23,"")</f>
        <v/>
      </c>
      <c r="L23" s="41"/>
      <c r="M23" s="41"/>
      <c r="N23" s="41"/>
      <c r="O23" s="67"/>
    </row>
    <row r="24" ht="27.25" customHeight="1" spans="1:15">
      <c r="A24" s="41"/>
      <c r="B24" s="41"/>
      <c r="C24" s="41" t="s">
        <v>58</v>
      </c>
      <c r="D24" s="57" t="s">
        <v>111</v>
      </c>
      <c r="E24" s="58"/>
      <c r="F24" s="59"/>
      <c r="G24" s="61" t="s">
        <v>112</v>
      </c>
      <c r="H24" s="60">
        <v>1</v>
      </c>
      <c r="I24" s="41">
        <v>7</v>
      </c>
      <c r="J24" s="41"/>
      <c r="K24" s="41">
        <v>7</v>
      </c>
      <c r="L24" s="41"/>
      <c r="M24" s="41"/>
      <c r="N24" s="41"/>
      <c r="O24" s="67"/>
    </row>
    <row r="25" ht="27.25" customHeight="1" spans="1:15">
      <c r="A25" s="41"/>
      <c r="B25" s="41"/>
      <c r="C25" s="41"/>
      <c r="D25" s="57" t="s">
        <v>132</v>
      </c>
      <c r="E25" s="58"/>
      <c r="F25" s="59"/>
      <c r="G25" s="61" t="s">
        <v>61</v>
      </c>
      <c r="H25" s="61" t="s">
        <v>61</v>
      </c>
      <c r="I25" s="41">
        <v>7</v>
      </c>
      <c r="J25" s="41"/>
      <c r="K25" s="41">
        <v>7</v>
      </c>
      <c r="L25" s="41"/>
      <c r="M25" s="41"/>
      <c r="N25" s="41"/>
      <c r="O25" s="67"/>
    </row>
    <row r="26" ht="27.25" customHeight="1" spans="1:15">
      <c r="A26" s="41"/>
      <c r="B26" s="41" t="s">
        <v>62</v>
      </c>
      <c r="C26" s="41" t="s">
        <v>63</v>
      </c>
      <c r="D26" s="57" t="s">
        <v>135</v>
      </c>
      <c r="E26" s="58"/>
      <c r="F26" s="59"/>
      <c r="G26" s="61" t="s">
        <v>65</v>
      </c>
      <c r="H26" s="60">
        <v>0.9</v>
      </c>
      <c r="I26" s="41">
        <v>10</v>
      </c>
      <c r="J26" s="41"/>
      <c r="K26" s="41">
        <v>10</v>
      </c>
      <c r="L26" s="41"/>
      <c r="M26" s="41"/>
      <c r="N26" s="41"/>
      <c r="O26" s="67"/>
    </row>
    <row r="27" ht="15.9" customHeight="1" spans="1:15">
      <c r="A27" s="65" t="s">
        <v>66</v>
      </c>
      <c r="B27" s="65"/>
      <c r="C27" s="65"/>
      <c r="D27" s="65"/>
      <c r="E27" s="65"/>
      <c r="F27" s="65"/>
      <c r="G27" s="65"/>
      <c r="H27" s="65"/>
      <c r="I27" s="65">
        <f>SUM(I14:J26)+J6</f>
        <v>100</v>
      </c>
      <c r="J27" s="65"/>
      <c r="K27" s="41">
        <v>99.2</v>
      </c>
      <c r="L27" s="41"/>
      <c r="M27" s="51"/>
      <c r="N27" s="51"/>
      <c r="O27" s="67"/>
    </row>
    <row r="28" spans="2:15">
      <c r="B28" s="1"/>
      <c r="C28" s="1"/>
      <c r="D28" s="1"/>
      <c r="E28" s="1"/>
      <c r="F28" s="1"/>
      <c r="G28" s="1"/>
      <c r="H28" s="1"/>
      <c r="I28" s="1"/>
      <c r="J28" s="1"/>
      <c r="K28" s="1"/>
      <c r="L28" s="1"/>
      <c r="M28" s="1"/>
      <c r="N28" s="1"/>
      <c r="O28" s="70"/>
    </row>
    <row r="29" spans="2:15">
      <c r="B29" s="1"/>
      <c r="C29" s="1"/>
      <c r="D29" s="1"/>
      <c r="E29" s="1"/>
      <c r="F29" s="1"/>
      <c r="G29" s="1"/>
      <c r="H29" s="1"/>
      <c r="I29" s="1"/>
      <c r="J29" s="1"/>
      <c r="K29" s="1"/>
      <c r="L29" s="1"/>
      <c r="M29" s="1"/>
      <c r="N29" s="1"/>
      <c r="O29" s="70"/>
    </row>
  </sheetData>
  <mergeCells count="111">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A27:H27"/>
    <mergeCell ref="I27:J27"/>
    <mergeCell ref="K27:L27"/>
    <mergeCell ref="M27:N27"/>
    <mergeCell ref="A10:A11"/>
    <mergeCell ref="A12:A26"/>
    <mergeCell ref="B12:B13"/>
    <mergeCell ref="B14:B19"/>
    <mergeCell ref="B20:B25"/>
    <mergeCell ref="C12:C13"/>
    <mergeCell ref="C15:C17"/>
    <mergeCell ref="C21:C22"/>
    <mergeCell ref="C24:C25"/>
    <mergeCell ref="G12:G13"/>
    <mergeCell ref="H12:H13"/>
    <mergeCell ref="O6:O9"/>
    <mergeCell ref="A5:B8"/>
    <mergeCell ref="D12:F13"/>
    <mergeCell ref="I12:J13"/>
    <mergeCell ref="K12:L13"/>
    <mergeCell ref="M12:N1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《阿图什市城镇垃圾处理项目》专项债券收益与融资自求平衡专项评价</vt:lpstr>
      <vt:lpstr>《阿图什市服装服饰小微产业园污水处理厂升级改造项目》专项债券收</vt:lpstr>
      <vt:lpstr>《阿图什市停车场建设项目》专项债券收益与融资自求平衡专项评价服</vt:lpstr>
      <vt:lpstr>阿图什市2020年专项债券法律服务费</vt:lpstr>
      <vt:lpstr>阿图什市预算绩效管理信息系统建设项目</vt:lpstr>
      <vt:lpstr>办公设备购置费</vt:lpstr>
      <vt:lpstr>创业担保贷款贴息</vt:lpstr>
      <vt:lpstr>对阿图什市2014-2019年扶贫资金形成的资产全面清理和核查</vt:lpstr>
      <vt:lpstr>公务车辆运行费</vt:lpstr>
      <vt:lpstr>票据工本费</vt:lpstr>
      <vt:lpstr>委托第三方机构开展阿图什市本级预算绩效管理项目</vt:lpstr>
      <vt:lpstr>乡镇管理涉农资金</vt:lpstr>
      <vt:lpstr>一体化大平台维护和集中财务核算</vt:lpstr>
      <vt:lpstr>印刷费</vt:lpstr>
      <vt:lpstr>政采云平台经费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2020-03-27T09:57:00Z</dcterms:created>
  <dcterms:modified xsi:type="dcterms:W3CDTF">2021-09-28T15:02:14Z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y fmtid="{D5CDD505-2E9C-101B-9397-08002B2CF9AE}" pid="3" name="ICV">
    <vt:lpwstr>3F1031D1B654417F81782F232F9F275B</vt:lpwstr>
  </property>
</Properties>
</file>