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495" windowHeight="9885" activeTab="4"/>
  </bookViews>
  <sheets>
    <sheet name="春苗工程" sheetId="1" r:id="rId1"/>
    <sheet name="稽核经费" sheetId="2" r:id="rId2"/>
    <sheet name="离休人员周转" sheetId="3" r:id="rId3"/>
    <sheet name="医疗保障服务提升工作经费" sheetId="4" r:id="rId4"/>
    <sheet name="城乡医疗救助金" sheetId="5" r:id="rId5"/>
  </sheets>
  <definedNames>
    <definedName name="_xlnm.Print_Area" localSheetId="0">春苗工程!$A:$N</definedName>
  </definedNames>
  <calcPr calcId="144525"/>
</workbook>
</file>

<file path=xl/sharedStrings.xml><?xml version="1.0" encoding="utf-8"?>
<sst xmlns="http://schemas.openxmlformats.org/spreadsheetml/2006/main" count="355" uniqueCount="102">
  <si>
    <t>项目支出绩效自评表</t>
  </si>
  <si>
    <t>（2020年度）</t>
  </si>
  <si>
    <t>项目名称</t>
  </si>
  <si>
    <t>春苗工程</t>
  </si>
  <si>
    <t>主管部门</t>
  </si>
  <si>
    <t>阿图什市医疗保障局</t>
  </si>
  <si>
    <t>实施单位</t>
  </si>
  <si>
    <t>项目资金（万元）</t>
  </si>
  <si>
    <t>年初预算数</t>
  </si>
  <si>
    <t>全年预算数</t>
  </si>
  <si>
    <t>全年执行数</t>
  </si>
  <si>
    <t>分值</t>
  </si>
  <si>
    <t>执行率</t>
  </si>
  <si>
    <t>得分</t>
  </si>
  <si>
    <t>年度资金总额</t>
  </si>
  <si>
    <t>其中：当年财政拨款</t>
  </si>
  <si>
    <t>—</t>
  </si>
  <si>
    <t>上年结转资金</t>
  </si>
  <si>
    <t>其他资金</t>
  </si>
  <si>
    <t>年度总体目标</t>
  </si>
  <si>
    <t>预期目标</t>
  </si>
  <si>
    <t>实际完成情况</t>
  </si>
  <si>
    <t>将符合条件的春苗工程37人未结住院报销费用，财政欠款部分由各县（市）财政自行解决，然后拨付给医疗机构</t>
  </si>
  <si>
    <t>绩效指标</t>
  </si>
  <si>
    <t>一级指标</t>
  </si>
  <si>
    <t>二级指标</t>
  </si>
  <si>
    <t>三级指标</t>
  </si>
  <si>
    <t>年度指标值</t>
  </si>
  <si>
    <t>实际完成值</t>
  </si>
  <si>
    <t>偏差原因分析及改进措施</t>
  </si>
  <si>
    <t>产出指标</t>
  </si>
  <si>
    <t>数量指标</t>
  </si>
  <si>
    <t>符合政策的报销人数</t>
  </si>
  <si>
    <t>37人</t>
  </si>
  <si>
    <t>质量指标</t>
  </si>
  <si>
    <t>春苗工程参保率</t>
  </si>
  <si>
    <t>住院费用报销执行率</t>
  </si>
  <si>
    <t>时效指标</t>
  </si>
  <si>
    <t>资金拨付及时率</t>
  </si>
  <si>
    <t>医疗保障时效</t>
  </si>
  <si>
    <t>2020年1至12月</t>
  </si>
  <si>
    <t>成本指标</t>
  </si>
  <si>
    <t>人均报销金额</t>
  </si>
  <si>
    <t>0.33万元</t>
  </si>
  <si>
    <t>所需报销医疗金额</t>
  </si>
  <si>
    <t>12.32万元</t>
  </si>
  <si>
    <t>效益指标</t>
  </si>
  <si>
    <t>经济效益指标</t>
  </si>
  <si>
    <t>社会效益指标</t>
  </si>
  <si>
    <t>减轻参保人员就医经济负担，缓解社会矛盾</t>
  </si>
  <si>
    <t>有效缓解</t>
  </si>
  <si>
    <t>生态效益指标</t>
  </si>
  <si>
    <t>可持续影响指标</t>
  </si>
  <si>
    <t>提高医疗保障的公信力</t>
  </si>
  <si>
    <t>有效提高</t>
  </si>
  <si>
    <t>满意度指标</t>
  </si>
  <si>
    <t>服务对象满意度指标</t>
  </si>
  <si>
    <t>受益人群满意度</t>
  </si>
  <si>
    <t>≥95%</t>
  </si>
  <si>
    <t>总分</t>
  </si>
  <si>
    <t>稽核经费</t>
  </si>
  <si>
    <t>加强基金监管力度，维护医疗保险基金安全，切实把老百姓的“救命钱”管好用好</t>
  </si>
  <si>
    <t>有效提高基金监管力度，维护了医疗保险基金安全，把老百姓的“救命钱”管好用好</t>
  </si>
  <si>
    <t>交叉稽核次数</t>
  </si>
  <si>
    <t>2次</t>
  </si>
  <si>
    <t>稽核培训次数</t>
  </si>
  <si>
    <t>6次</t>
  </si>
  <si>
    <t>定点医疗机构稽核检查覆盖率</t>
  </si>
  <si>
    <t>项目开始时间</t>
  </si>
  <si>
    <t>项目结束时间</t>
  </si>
  <si>
    <t>稽核差费人均费用</t>
  </si>
  <si>
    <t>0.17万元</t>
  </si>
  <si>
    <t>提升基金使用效益</t>
  </si>
  <si>
    <t>持续提高</t>
  </si>
  <si>
    <t>≥90%</t>
  </si>
  <si>
    <t>离休人员周转金</t>
  </si>
  <si>
    <t>将符合条件的离休老干部纳入保障范围；立足现有制度提供保障；各项保障措施有效衔接。</t>
  </si>
  <si>
    <t>将符合条件的离休老干部纳入保障范围；立足现有制度提供保障；各项保障措施有效衔接，</t>
  </si>
  <si>
    <t>符合政策的离休干部</t>
  </si>
  <si>
    <t>4人</t>
  </si>
  <si>
    <t>离休干部参保率</t>
  </si>
  <si>
    <t>1.6万元</t>
  </si>
  <si>
    <t>6.4万元</t>
  </si>
  <si>
    <t>提高离休干部的医疗保障</t>
  </si>
  <si>
    <t>医疗保障服务提升工作经费</t>
  </si>
  <si>
    <t>提升医保信息化水平,加强网络、信息安全、基础设施等方面建设,进一步夯实技术基础,切实保障医保信息系统高效、安全运行,提高数据采集质量,保障医保业务稳定运行。</t>
  </si>
  <si>
    <t>经办窗口信息化配备</t>
  </si>
  <si>
    <t>5套</t>
  </si>
  <si>
    <t>业务培训次数</t>
  </si>
  <si>
    <t>4次</t>
  </si>
  <si>
    <t>医保信息系统正常</t>
  </si>
  <si>
    <t>财政投入成本</t>
  </si>
  <si>
    <t>1.92万元</t>
  </si>
  <si>
    <t>城乡医疗救助金</t>
  </si>
  <si>
    <t>积极推进全民参保计划，城乡居民基本医疗保险参保率稳定在95%以上；稳步提高财政补助资金，确保城乡居民基本医疗保险参保人员的医疗待遇落实；按时足额安排财政补助资金，减轻参保人员的经济负担，缓解社会矛盾</t>
  </si>
  <si>
    <t>积极推进全民参保计划，城乡居民基本医疗保险参保率稳定在95%以上；稳步提高财政补助资金，确保城乡居民基本医疗保险参保人员的医疗待遇落实；按时足额安排财政补助资金，减轻参保人员的经济负担，缓解社会矛盾。</t>
  </si>
  <si>
    <t>参保人数</t>
  </si>
  <si>
    <t>22.86万人</t>
  </si>
  <si>
    <t>以常住人口数为基数计算的基本参保综合参保率（%）</t>
  </si>
  <si>
    <t>≥98%</t>
  </si>
  <si>
    <t>财政补助标准</t>
  </si>
  <si>
    <t>30元/人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</si>
</sst>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%"/>
    <numFmt numFmtId="177" formatCode="#,##0.00_ "/>
  </numFmts>
  <fonts count="25">
    <font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b/>
      <sz val="16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rgb="FF000000"/>
      <name val="宋体"/>
      <charset val="134"/>
    </font>
    <font>
      <sz val="10"/>
      <color rgb="FF000000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7" fillId="16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32" borderId="20" applyNumberFormat="0" applyFon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3" fillId="0" borderId="17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3" fillId="12" borderId="21" applyNumberFormat="0" applyAlignment="0" applyProtection="0">
      <alignment vertical="center"/>
    </xf>
    <xf numFmtId="0" fontId="12" fillId="12" borderId="16" applyNumberFormat="0" applyAlignment="0" applyProtection="0">
      <alignment vertical="center"/>
    </xf>
    <xf numFmtId="0" fontId="19" fillId="24" borderId="19" applyNumberFormat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6" fillId="0" borderId="14" applyNumberFormat="0" applyFill="0" applyAlignment="0" applyProtection="0">
      <alignment vertical="center"/>
    </xf>
    <xf numFmtId="0" fontId="11" fillId="0" borderId="15" applyNumberFormat="0" applyFill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0" fillId="2" borderId="0" xfId="0" applyFill="1">
      <alignment vertical="center"/>
    </xf>
    <xf numFmtId="0" fontId="1" fillId="2" borderId="0" xfId="0" applyFont="1" applyFill="1">
      <alignment vertical="center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justify" vertical="center" wrapText="1"/>
    </xf>
    <xf numFmtId="177" fontId="1" fillId="2" borderId="1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right" vertical="center" wrapText="1"/>
    </xf>
    <xf numFmtId="0" fontId="1" fillId="2" borderId="1" xfId="0" applyFont="1" applyFill="1" applyBorder="1">
      <alignment vertical="center"/>
    </xf>
    <xf numFmtId="0" fontId="1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left" vertical="center" wrapText="1"/>
    </xf>
    <xf numFmtId="9" fontId="1" fillId="2" borderId="1" xfId="0" applyNumberFormat="1" applyFont="1" applyFill="1" applyBorder="1" applyAlignment="1">
      <alignment horizontal="center" vertical="center" wrapText="1"/>
    </xf>
    <xf numFmtId="31" fontId="1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76" fontId="1" fillId="2" borderId="1" xfId="11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justify" vertical="center" wrapText="1"/>
    </xf>
    <xf numFmtId="177" fontId="3" fillId="2" borderId="1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right" vertical="center" wrapText="1"/>
    </xf>
    <xf numFmtId="0" fontId="3" fillId="2" borderId="1" xfId="0" applyFont="1" applyFill="1" applyBorder="1">
      <alignment vertical="center"/>
    </xf>
    <xf numFmtId="0" fontId="3" fillId="2" borderId="1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center" vertical="center" wrapText="1"/>
    </xf>
    <xf numFmtId="9" fontId="3" fillId="2" borderId="1" xfId="0" applyNumberFormat="1" applyFont="1" applyFill="1" applyBorder="1" applyAlignment="1">
      <alignment horizontal="center" vertical="center" wrapText="1"/>
    </xf>
    <xf numFmtId="31" fontId="3" fillId="2" borderId="1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76" fontId="3" fillId="2" borderId="1" xfId="11" applyNumberFormat="1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left" vertical="center" wrapText="1"/>
    </xf>
    <xf numFmtId="0" fontId="4" fillId="2" borderId="13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6"/>
  <sheetViews>
    <sheetView workbookViewId="0">
      <selection activeCell="C3" sqref="C3:N3"/>
    </sheetView>
  </sheetViews>
  <sheetFormatPr defaultColWidth="9" defaultRowHeight="13.5"/>
  <cols>
    <col min="1" max="2" width="6.55" style="1" customWidth="1"/>
    <col min="3" max="3" width="16.4416666666667" style="1" customWidth="1"/>
    <col min="4" max="4" width="7.44166666666667" style="1" customWidth="1"/>
    <col min="5" max="5" width="10.775" style="1" customWidth="1"/>
    <col min="6" max="6" width="5.89166666666667" style="1" customWidth="1"/>
    <col min="7" max="7" width="14.775" style="1" customWidth="1"/>
    <col min="8" max="8" width="14.6583333333333" style="1" customWidth="1"/>
    <col min="9" max="9" width="4.65833333333333" style="1" customWidth="1"/>
    <col min="10" max="10" width="3.44166666666667" style="1" customWidth="1"/>
    <col min="11" max="11" width="3.89166666666667" style="1" customWidth="1"/>
    <col min="12" max="12" width="4.33333333333333" style="1" customWidth="1"/>
    <col min="13" max="13" width="6.33333333333333" style="1" customWidth="1"/>
    <col min="14" max="14" width="6.65833333333333" style="1" customWidth="1"/>
    <col min="15" max="16384" width="9" style="1"/>
  </cols>
  <sheetData>
    <row r="1" ht="20.45" customHeight="1" spans="1:14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ht="15.9" customHeight="1" spans="1:14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="2" customFormat="1" ht="16.05" customHeight="1" spans="1:14">
      <c r="A3" s="5" t="s">
        <v>2</v>
      </c>
      <c r="B3" s="5"/>
      <c r="C3" s="5" t="s">
        <v>3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="2" customFormat="1" ht="16.05" customHeight="1" spans="1:14">
      <c r="A4" s="5" t="s">
        <v>4</v>
      </c>
      <c r="B4" s="5"/>
      <c r="C4" s="5" t="s">
        <v>5</v>
      </c>
      <c r="D4" s="5"/>
      <c r="E4" s="5"/>
      <c r="F4" s="5"/>
      <c r="G4" s="5"/>
      <c r="H4" s="5" t="s">
        <v>6</v>
      </c>
      <c r="I4" s="5"/>
      <c r="J4" s="5" t="s">
        <v>5</v>
      </c>
      <c r="K4" s="5"/>
      <c r="L4" s="5"/>
      <c r="M4" s="5"/>
      <c r="N4" s="5"/>
    </row>
    <row r="5" s="2" customFormat="1" ht="16.05" customHeight="1" spans="1:14">
      <c r="A5" s="6" t="s">
        <v>7</v>
      </c>
      <c r="B5" s="7"/>
      <c r="C5" s="5"/>
      <c r="D5" s="5"/>
      <c r="E5" s="5" t="s">
        <v>8</v>
      </c>
      <c r="F5" s="5" t="s">
        <v>9</v>
      </c>
      <c r="G5" s="5"/>
      <c r="H5" s="5" t="s">
        <v>10</v>
      </c>
      <c r="I5" s="5"/>
      <c r="J5" s="5" t="s">
        <v>11</v>
      </c>
      <c r="K5" s="5"/>
      <c r="L5" s="5" t="s">
        <v>12</v>
      </c>
      <c r="M5" s="5"/>
      <c r="N5" s="5" t="s">
        <v>13</v>
      </c>
    </row>
    <row r="6" s="2" customFormat="1" ht="16.05" customHeight="1" spans="1:14">
      <c r="A6" s="8"/>
      <c r="B6" s="9"/>
      <c r="C6" s="10" t="s">
        <v>14</v>
      </c>
      <c r="D6" s="10"/>
      <c r="E6" s="11">
        <f>E7+E8+E9</f>
        <v>12.32</v>
      </c>
      <c r="F6" s="11">
        <f>F7+F8+F9</f>
        <v>12.32</v>
      </c>
      <c r="G6" s="11"/>
      <c r="H6" s="11">
        <f>H7+H8+H9</f>
        <v>12.32</v>
      </c>
      <c r="I6" s="11"/>
      <c r="J6" s="5">
        <v>10</v>
      </c>
      <c r="K6" s="5"/>
      <c r="L6" s="21">
        <f>IFERROR(H6/F6,"")</f>
        <v>1</v>
      </c>
      <c r="M6" s="21"/>
      <c r="N6" s="5">
        <f>IFERROR(L6*J6,"")</f>
        <v>10</v>
      </c>
    </row>
    <row r="7" s="2" customFormat="1" ht="16.05" customHeight="1" spans="1:14">
      <c r="A7" s="8"/>
      <c r="B7" s="9"/>
      <c r="C7" s="5" t="s">
        <v>15</v>
      </c>
      <c r="D7" s="5"/>
      <c r="E7" s="11">
        <v>12.32</v>
      </c>
      <c r="F7" s="11">
        <v>12.32</v>
      </c>
      <c r="G7" s="11"/>
      <c r="H7" s="11">
        <v>12.32</v>
      </c>
      <c r="I7" s="11"/>
      <c r="J7" s="5" t="s">
        <v>16</v>
      </c>
      <c r="K7" s="5"/>
      <c r="L7" s="21">
        <f>IFERROR(H7/F7,"")</f>
        <v>1</v>
      </c>
      <c r="M7" s="21"/>
      <c r="N7" s="5" t="s">
        <v>16</v>
      </c>
    </row>
    <row r="8" s="2" customFormat="1" ht="16.05" customHeight="1" spans="1:14">
      <c r="A8" s="12"/>
      <c r="B8" s="13"/>
      <c r="C8" s="14" t="s">
        <v>17</v>
      </c>
      <c r="D8" s="14"/>
      <c r="E8" s="11"/>
      <c r="F8" s="11"/>
      <c r="G8" s="11"/>
      <c r="H8" s="11"/>
      <c r="I8" s="11"/>
      <c r="J8" s="5" t="s">
        <v>16</v>
      </c>
      <c r="K8" s="5"/>
      <c r="L8" s="21" t="str">
        <f>IFERROR(H8/F8,"")</f>
        <v/>
      </c>
      <c r="M8" s="21"/>
      <c r="N8" s="5" t="s">
        <v>16</v>
      </c>
    </row>
    <row r="9" s="2" customFormat="1" ht="16.05" customHeight="1" spans="1:14">
      <c r="A9" s="15"/>
      <c r="B9" s="15"/>
      <c r="C9" s="14" t="s">
        <v>18</v>
      </c>
      <c r="D9" s="14"/>
      <c r="E9" s="11"/>
      <c r="F9" s="11"/>
      <c r="G9" s="11"/>
      <c r="H9" s="11"/>
      <c r="I9" s="11"/>
      <c r="J9" s="5" t="s">
        <v>16</v>
      </c>
      <c r="K9" s="5"/>
      <c r="L9" s="21" t="str">
        <f>IFERROR(H9/F9,"")</f>
        <v/>
      </c>
      <c r="M9" s="21"/>
      <c r="N9" s="5" t="s">
        <v>16</v>
      </c>
    </row>
    <row r="10" s="2" customFormat="1" ht="16.05" customHeight="1" spans="1:14">
      <c r="A10" s="5" t="s">
        <v>19</v>
      </c>
      <c r="B10" s="5" t="s">
        <v>20</v>
      </c>
      <c r="C10" s="5"/>
      <c r="D10" s="5"/>
      <c r="E10" s="5"/>
      <c r="F10" s="5"/>
      <c r="G10" s="5"/>
      <c r="H10" s="5" t="s">
        <v>21</v>
      </c>
      <c r="I10" s="5"/>
      <c r="J10" s="5"/>
      <c r="K10" s="5"/>
      <c r="L10" s="5"/>
      <c r="M10" s="5"/>
      <c r="N10" s="5"/>
    </row>
    <row r="11" s="2" customFormat="1" ht="64" customHeight="1" spans="1:14">
      <c r="A11" s="5"/>
      <c r="B11" s="16" t="s">
        <v>22</v>
      </c>
      <c r="C11" s="16"/>
      <c r="D11" s="16"/>
      <c r="E11" s="16"/>
      <c r="F11" s="16"/>
      <c r="G11" s="16"/>
      <c r="H11" s="16" t="s">
        <v>22</v>
      </c>
      <c r="I11" s="16"/>
      <c r="J11" s="16"/>
      <c r="K11" s="16"/>
      <c r="L11" s="16"/>
      <c r="M11" s="16"/>
      <c r="N11" s="16"/>
    </row>
    <row r="12" s="2" customFormat="1" ht="16.05" customHeight="1" spans="1:14">
      <c r="A12" s="5" t="s">
        <v>23</v>
      </c>
      <c r="B12" s="5" t="s">
        <v>24</v>
      </c>
      <c r="C12" s="5" t="s">
        <v>25</v>
      </c>
      <c r="D12" s="5" t="s">
        <v>26</v>
      </c>
      <c r="E12" s="5"/>
      <c r="F12" s="5"/>
      <c r="G12" s="5" t="s">
        <v>27</v>
      </c>
      <c r="H12" s="5" t="s">
        <v>28</v>
      </c>
      <c r="I12" s="5" t="s">
        <v>11</v>
      </c>
      <c r="J12" s="5"/>
      <c r="K12" s="5" t="s">
        <v>13</v>
      </c>
      <c r="L12" s="5"/>
      <c r="M12" s="5" t="s">
        <v>29</v>
      </c>
      <c r="N12" s="5"/>
    </row>
    <row r="13" s="2" customFormat="1" ht="16.05" customHeight="1" spans="1:14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</row>
    <row r="14" s="2" customFormat="1" ht="21.2" customHeight="1" spans="1:14">
      <c r="A14" s="5"/>
      <c r="B14" s="45" t="s">
        <v>30</v>
      </c>
      <c r="C14" s="5" t="s">
        <v>31</v>
      </c>
      <c r="D14" s="17" t="s">
        <v>32</v>
      </c>
      <c r="E14" s="17"/>
      <c r="F14" s="17"/>
      <c r="G14" s="5" t="s">
        <v>33</v>
      </c>
      <c r="H14" s="5" t="s">
        <v>33</v>
      </c>
      <c r="I14" s="5">
        <v>8</v>
      </c>
      <c r="J14" s="5"/>
      <c r="K14" s="5">
        <v>8</v>
      </c>
      <c r="L14" s="5"/>
      <c r="M14" s="5"/>
      <c r="N14" s="5"/>
    </row>
    <row r="15" s="2" customFormat="1" ht="21.2" customHeight="1" spans="1:14">
      <c r="A15" s="5"/>
      <c r="B15" s="46"/>
      <c r="C15" s="5" t="s">
        <v>34</v>
      </c>
      <c r="D15" s="17" t="s">
        <v>35</v>
      </c>
      <c r="E15" s="17"/>
      <c r="F15" s="17"/>
      <c r="G15" s="18">
        <v>1</v>
      </c>
      <c r="H15" s="18">
        <v>1</v>
      </c>
      <c r="I15" s="5">
        <v>7</v>
      </c>
      <c r="J15" s="5"/>
      <c r="K15" s="5">
        <v>7</v>
      </c>
      <c r="L15" s="5"/>
      <c r="M15" s="5"/>
      <c r="N15" s="5"/>
    </row>
    <row r="16" s="2" customFormat="1" ht="21.2" customHeight="1" spans="1:14">
      <c r="A16" s="5"/>
      <c r="B16" s="46"/>
      <c r="C16" s="5"/>
      <c r="D16" s="17" t="s">
        <v>36</v>
      </c>
      <c r="E16" s="17"/>
      <c r="F16" s="17"/>
      <c r="G16" s="18">
        <v>1</v>
      </c>
      <c r="H16" s="18">
        <v>1</v>
      </c>
      <c r="I16" s="5">
        <v>7</v>
      </c>
      <c r="J16" s="5"/>
      <c r="K16" s="5">
        <v>7</v>
      </c>
      <c r="L16" s="5"/>
      <c r="M16" s="5"/>
      <c r="N16" s="5"/>
    </row>
    <row r="17" s="2" customFormat="1" ht="21.2" customHeight="1" spans="1:14">
      <c r="A17" s="5"/>
      <c r="B17" s="46"/>
      <c r="C17" s="5" t="s">
        <v>37</v>
      </c>
      <c r="D17" s="17" t="s">
        <v>38</v>
      </c>
      <c r="E17" s="17"/>
      <c r="F17" s="17"/>
      <c r="G17" s="18">
        <v>1</v>
      </c>
      <c r="H17" s="18">
        <v>1</v>
      </c>
      <c r="I17" s="5">
        <v>7</v>
      </c>
      <c r="J17" s="5"/>
      <c r="K17" s="5">
        <v>7</v>
      </c>
      <c r="L17" s="5"/>
      <c r="M17" s="5"/>
      <c r="N17" s="5"/>
    </row>
    <row r="18" s="2" customFormat="1" ht="21.2" customHeight="1" spans="1:14">
      <c r="A18" s="5"/>
      <c r="B18" s="46"/>
      <c r="C18" s="5"/>
      <c r="D18" s="17" t="s">
        <v>39</v>
      </c>
      <c r="E18" s="17"/>
      <c r="F18" s="17"/>
      <c r="G18" s="19" t="s">
        <v>40</v>
      </c>
      <c r="H18" s="19" t="s">
        <v>40</v>
      </c>
      <c r="I18" s="5">
        <v>7</v>
      </c>
      <c r="J18" s="5"/>
      <c r="K18" s="5">
        <v>7</v>
      </c>
      <c r="L18" s="5"/>
      <c r="M18" s="5"/>
      <c r="N18" s="5"/>
    </row>
    <row r="19" s="2" customFormat="1" ht="21.2" customHeight="1" spans="1:14">
      <c r="A19" s="5"/>
      <c r="B19" s="46"/>
      <c r="C19" s="45" t="s">
        <v>41</v>
      </c>
      <c r="D19" s="47" t="s">
        <v>42</v>
      </c>
      <c r="E19" s="48"/>
      <c r="F19" s="49"/>
      <c r="G19" s="5" t="s">
        <v>43</v>
      </c>
      <c r="H19" s="5" t="s">
        <v>43</v>
      </c>
      <c r="I19" s="5">
        <v>7</v>
      </c>
      <c r="J19" s="5"/>
      <c r="K19" s="5">
        <v>7</v>
      </c>
      <c r="L19" s="5"/>
      <c r="M19" s="5"/>
      <c r="N19" s="5"/>
    </row>
    <row r="20" s="2" customFormat="1" ht="21.2" customHeight="1" spans="1:14">
      <c r="A20" s="5"/>
      <c r="B20" s="50"/>
      <c r="C20" s="50"/>
      <c r="D20" s="17" t="s">
        <v>44</v>
      </c>
      <c r="E20" s="17"/>
      <c r="F20" s="17"/>
      <c r="G20" s="5" t="s">
        <v>45</v>
      </c>
      <c r="H20" s="5" t="s">
        <v>45</v>
      </c>
      <c r="I20" s="51">
        <v>7</v>
      </c>
      <c r="J20" s="52"/>
      <c r="K20" s="51">
        <v>7</v>
      </c>
      <c r="L20" s="52"/>
      <c r="M20" s="51"/>
      <c r="N20" s="52"/>
    </row>
    <row r="21" s="2" customFormat="1" ht="21.2" customHeight="1" spans="1:14">
      <c r="A21" s="5"/>
      <c r="B21" s="5" t="s">
        <v>46</v>
      </c>
      <c r="C21" s="5" t="s">
        <v>47</v>
      </c>
      <c r="D21" s="17"/>
      <c r="E21" s="17"/>
      <c r="F21" s="17"/>
      <c r="G21" s="5"/>
      <c r="H21" s="5"/>
      <c r="I21" s="5"/>
      <c r="J21" s="5"/>
      <c r="K21" s="5"/>
      <c r="L21" s="5"/>
      <c r="M21" s="5"/>
      <c r="N21" s="5"/>
    </row>
    <row r="22" s="2" customFormat="1" ht="30" customHeight="1" spans="1:14">
      <c r="A22" s="5"/>
      <c r="B22" s="5"/>
      <c r="C22" s="5" t="s">
        <v>48</v>
      </c>
      <c r="D22" s="17" t="s">
        <v>49</v>
      </c>
      <c r="E22" s="17"/>
      <c r="F22" s="17"/>
      <c r="G22" s="5" t="s">
        <v>50</v>
      </c>
      <c r="H22" s="18">
        <v>0.95</v>
      </c>
      <c r="I22" s="5">
        <v>15</v>
      </c>
      <c r="J22" s="5"/>
      <c r="K22" s="5">
        <v>14.25</v>
      </c>
      <c r="L22" s="5"/>
      <c r="M22" s="5"/>
      <c r="N22" s="5"/>
    </row>
    <row r="23" s="2" customFormat="1" ht="21.2" customHeight="1" spans="1:14">
      <c r="A23" s="5"/>
      <c r="B23" s="5"/>
      <c r="C23" s="5" t="s">
        <v>51</v>
      </c>
      <c r="D23" s="17"/>
      <c r="E23" s="17"/>
      <c r="F23" s="17"/>
      <c r="G23" s="5"/>
      <c r="H23" s="5"/>
      <c r="I23" s="5"/>
      <c r="J23" s="5"/>
      <c r="K23" s="5"/>
      <c r="L23" s="5"/>
      <c r="M23" s="5"/>
      <c r="N23" s="5"/>
    </row>
    <row r="24" s="2" customFormat="1" ht="21.2" customHeight="1" spans="1:14">
      <c r="A24" s="5"/>
      <c r="B24" s="5"/>
      <c r="C24" s="5" t="s">
        <v>52</v>
      </c>
      <c r="D24" s="17" t="s">
        <v>53</v>
      </c>
      <c r="E24" s="17"/>
      <c r="F24" s="17"/>
      <c r="G24" s="5" t="s">
        <v>54</v>
      </c>
      <c r="H24" s="18">
        <v>0.95</v>
      </c>
      <c r="I24" s="5">
        <v>15</v>
      </c>
      <c r="J24" s="5"/>
      <c r="K24" s="5">
        <v>14.25</v>
      </c>
      <c r="L24" s="5"/>
      <c r="M24" s="5"/>
      <c r="N24" s="5"/>
    </row>
    <row r="25" s="2" customFormat="1" ht="21.2" customHeight="1" spans="1:14">
      <c r="A25" s="5"/>
      <c r="B25" s="5" t="s">
        <v>55</v>
      </c>
      <c r="C25" s="5" t="s">
        <v>56</v>
      </c>
      <c r="D25" s="17" t="s">
        <v>57</v>
      </c>
      <c r="E25" s="17"/>
      <c r="F25" s="17"/>
      <c r="G25" s="18" t="s">
        <v>58</v>
      </c>
      <c r="H25" s="18">
        <v>0.95</v>
      </c>
      <c r="I25" s="5">
        <v>10</v>
      </c>
      <c r="J25" s="5"/>
      <c r="K25" s="5">
        <v>10</v>
      </c>
      <c r="L25" s="5"/>
      <c r="M25" s="5"/>
      <c r="N25" s="5"/>
    </row>
    <row r="26" s="2" customFormat="1" ht="16.05" customHeight="1" spans="1:14">
      <c r="A26" s="20" t="s">
        <v>59</v>
      </c>
      <c r="B26" s="20"/>
      <c r="C26" s="20"/>
      <c r="D26" s="20"/>
      <c r="E26" s="20"/>
      <c r="F26" s="20"/>
      <c r="G26" s="20"/>
      <c r="H26" s="20"/>
      <c r="I26" s="20">
        <f>SUM(I14:J25)+J6</f>
        <v>100</v>
      </c>
      <c r="J26" s="20"/>
      <c r="K26" s="20">
        <v>98.5</v>
      </c>
      <c r="L26" s="20"/>
      <c r="M26" s="15"/>
      <c r="N26" s="15"/>
    </row>
  </sheetData>
  <mergeCells count="106">
    <mergeCell ref="A1:N1"/>
    <mergeCell ref="A2:N2"/>
    <mergeCell ref="A3:B3"/>
    <mergeCell ref="C3:N3"/>
    <mergeCell ref="A4:B4"/>
    <mergeCell ref="C4:G4"/>
    <mergeCell ref="H4:I4"/>
    <mergeCell ref="J4:N4"/>
    <mergeCell ref="C5:D5"/>
    <mergeCell ref="F5:G5"/>
    <mergeCell ref="H5:I5"/>
    <mergeCell ref="J5:K5"/>
    <mergeCell ref="L5:M5"/>
    <mergeCell ref="C6:D6"/>
    <mergeCell ref="F6:G6"/>
    <mergeCell ref="H6:I6"/>
    <mergeCell ref="J6:K6"/>
    <mergeCell ref="L6:M6"/>
    <mergeCell ref="C7:D7"/>
    <mergeCell ref="F7:G7"/>
    <mergeCell ref="H7:I7"/>
    <mergeCell ref="J7:K7"/>
    <mergeCell ref="L7:M7"/>
    <mergeCell ref="C8:D8"/>
    <mergeCell ref="F8:G8"/>
    <mergeCell ref="H8:I8"/>
    <mergeCell ref="J8:K8"/>
    <mergeCell ref="L8:M8"/>
    <mergeCell ref="A9:B9"/>
    <mergeCell ref="C9:D9"/>
    <mergeCell ref="F9:G9"/>
    <mergeCell ref="H9:I9"/>
    <mergeCell ref="J9:K9"/>
    <mergeCell ref="L9:M9"/>
    <mergeCell ref="B10:G10"/>
    <mergeCell ref="H10:N10"/>
    <mergeCell ref="B11:G11"/>
    <mergeCell ref="H11:N11"/>
    <mergeCell ref="D14:F14"/>
    <mergeCell ref="I14:J14"/>
    <mergeCell ref="K14:L14"/>
    <mergeCell ref="M14:N14"/>
    <mergeCell ref="D15:F15"/>
    <mergeCell ref="I15:J15"/>
    <mergeCell ref="K15:L15"/>
    <mergeCell ref="M15:N15"/>
    <mergeCell ref="D16:F16"/>
    <mergeCell ref="I16:J16"/>
    <mergeCell ref="K16:L16"/>
    <mergeCell ref="M16:N16"/>
    <mergeCell ref="D17:F17"/>
    <mergeCell ref="I17:J17"/>
    <mergeCell ref="K17:L17"/>
    <mergeCell ref="M17:N17"/>
    <mergeCell ref="D18:F18"/>
    <mergeCell ref="I18:J18"/>
    <mergeCell ref="K18:L18"/>
    <mergeCell ref="M18:N18"/>
    <mergeCell ref="D19:F19"/>
    <mergeCell ref="I19:J19"/>
    <mergeCell ref="K19:L19"/>
    <mergeCell ref="M19:N19"/>
    <mergeCell ref="D20:F20"/>
    <mergeCell ref="I20:J20"/>
    <mergeCell ref="K20:L20"/>
    <mergeCell ref="M20:N20"/>
    <mergeCell ref="D21:F21"/>
    <mergeCell ref="I21:J21"/>
    <mergeCell ref="K21:L21"/>
    <mergeCell ref="M21:N21"/>
    <mergeCell ref="D22:F22"/>
    <mergeCell ref="I22:J22"/>
    <mergeCell ref="K22:L22"/>
    <mergeCell ref="M22:N22"/>
    <mergeCell ref="D23:F23"/>
    <mergeCell ref="I23:J23"/>
    <mergeCell ref="K23:L23"/>
    <mergeCell ref="M23:N23"/>
    <mergeCell ref="D24:F24"/>
    <mergeCell ref="I24:J24"/>
    <mergeCell ref="K24:L24"/>
    <mergeCell ref="M24:N24"/>
    <mergeCell ref="D25:F25"/>
    <mergeCell ref="I25:J25"/>
    <mergeCell ref="K25:L25"/>
    <mergeCell ref="M25:N25"/>
    <mergeCell ref="A26:H26"/>
    <mergeCell ref="I26:J26"/>
    <mergeCell ref="K26:L26"/>
    <mergeCell ref="M26:N26"/>
    <mergeCell ref="A10:A11"/>
    <mergeCell ref="A12:A25"/>
    <mergeCell ref="B12:B13"/>
    <mergeCell ref="B14:B20"/>
    <mergeCell ref="B21:B24"/>
    <mergeCell ref="C12:C13"/>
    <mergeCell ref="C15:C16"/>
    <mergeCell ref="C17:C18"/>
    <mergeCell ref="C19:C20"/>
    <mergeCell ref="G12:G13"/>
    <mergeCell ref="H12:H13"/>
    <mergeCell ref="D12:F13"/>
    <mergeCell ref="I12:J13"/>
    <mergeCell ref="K12:L13"/>
    <mergeCell ref="M12:N13"/>
    <mergeCell ref="A5:B8"/>
  </mergeCells>
  <printOptions horizontalCentered="1"/>
  <pageMargins left="0.700694444444445" right="0.700694444444445" top="0.751388888888889" bottom="0.751388888888889" header="0.298611111111111" footer="0.298611111111111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7"/>
  <sheetViews>
    <sheetView workbookViewId="0">
      <selection activeCell="C3" sqref="C3:N3"/>
    </sheetView>
  </sheetViews>
  <sheetFormatPr defaultColWidth="9" defaultRowHeight="13.5"/>
  <cols>
    <col min="1" max="1" width="13.4416666666667" style="1" customWidth="1"/>
    <col min="2" max="2" width="14.6583333333333" style="1" customWidth="1"/>
    <col min="3" max="3" width="15.775" style="1" customWidth="1"/>
    <col min="4" max="4" width="7.44166666666667" style="1" customWidth="1"/>
    <col min="5" max="5" width="10.775" style="1" customWidth="1"/>
    <col min="6" max="6" width="5.89166666666667" style="1" customWidth="1"/>
    <col min="7" max="8" width="15.8916666666667" style="1" customWidth="1"/>
    <col min="9" max="9" width="4.65833333333333" style="1" customWidth="1"/>
    <col min="10" max="10" width="3.44166666666667" style="1" customWidth="1"/>
    <col min="11" max="11" width="3.89166666666667" style="1" customWidth="1"/>
    <col min="12" max="13" width="4.33333333333333" style="1" customWidth="1"/>
    <col min="14" max="14" width="6.65833333333333" style="1" customWidth="1"/>
    <col min="15" max="16384" width="9" style="1"/>
  </cols>
  <sheetData>
    <row r="1" s="1" customFormat="1" ht="20.45" customHeight="1" spans="1:14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="1" customFormat="1" ht="15.9" customHeight="1" spans="1:14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="2" customFormat="1" ht="16.05" customHeight="1" spans="1:14">
      <c r="A3" s="5" t="s">
        <v>2</v>
      </c>
      <c r="B3" s="5"/>
      <c r="C3" s="5" t="s">
        <v>60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="2" customFormat="1" ht="16.05" customHeight="1" spans="1:14">
      <c r="A4" s="5" t="s">
        <v>4</v>
      </c>
      <c r="B4" s="5"/>
      <c r="C4" s="5" t="s">
        <v>5</v>
      </c>
      <c r="D4" s="5"/>
      <c r="E4" s="5"/>
      <c r="F4" s="5"/>
      <c r="G4" s="5"/>
      <c r="H4" s="5" t="s">
        <v>6</v>
      </c>
      <c r="I4" s="5"/>
      <c r="J4" s="5" t="s">
        <v>5</v>
      </c>
      <c r="K4" s="5"/>
      <c r="L4" s="5"/>
      <c r="M4" s="5"/>
      <c r="N4" s="5"/>
    </row>
    <row r="5" s="2" customFormat="1" ht="16.05" customHeight="1" spans="1:14">
      <c r="A5" s="6" t="s">
        <v>7</v>
      </c>
      <c r="B5" s="7"/>
      <c r="C5" s="5"/>
      <c r="D5" s="5"/>
      <c r="E5" s="5" t="s">
        <v>8</v>
      </c>
      <c r="F5" s="5" t="s">
        <v>9</v>
      </c>
      <c r="G5" s="5"/>
      <c r="H5" s="5" t="s">
        <v>10</v>
      </c>
      <c r="I5" s="5"/>
      <c r="J5" s="5" t="s">
        <v>11</v>
      </c>
      <c r="K5" s="5"/>
      <c r="L5" s="5" t="s">
        <v>12</v>
      </c>
      <c r="M5" s="5"/>
      <c r="N5" s="5" t="s">
        <v>13</v>
      </c>
    </row>
    <row r="6" s="2" customFormat="1" ht="16.05" customHeight="1" spans="1:14">
      <c r="A6" s="8"/>
      <c r="B6" s="9"/>
      <c r="C6" s="10" t="s">
        <v>14</v>
      </c>
      <c r="D6" s="10"/>
      <c r="E6" s="11">
        <v>1.32</v>
      </c>
      <c r="F6" s="11">
        <f>F7+F8+F9</f>
        <v>1.32</v>
      </c>
      <c r="G6" s="11"/>
      <c r="H6" s="11">
        <f>H7+H8+H9</f>
        <v>1.32</v>
      </c>
      <c r="I6" s="11"/>
      <c r="J6" s="5">
        <v>10</v>
      </c>
      <c r="K6" s="5"/>
      <c r="L6" s="21">
        <f t="shared" ref="L6:L9" si="0">IFERROR(H6/F6,"")</f>
        <v>1</v>
      </c>
      <c r="M6" s="21"/>
      <c r="N6" s="5">
        <f>IFERROR(L6*J6,"")</f>
        <v>10</v>
      </c>
    </row>
    <row r="7" s="2" customFormat="1" ht="16.05" customHeight="1" spans="1:14">
      <c r="A7" s="8"/>
      <c r="B7" s="9"/>
      <c r="C7" s="5" t="s">
        <v>15</v>
      </c>
      <c r="D7" s="5"/>
      <c r="E7" s="11">
        <v>1.32</v>
      </c>
      <c r="F7" s="11">
        <v>1.32</v>
      </c>
      <c r="G7" s="11"/>
      <c r="H7" s="11">
        <v>1.32</v>
      </c>
      <c r="I7" s="11"/>
      <c r="J7" s="5" t="s">
        <v>16</v>
      </c>
      <c r="K7" s="5"/>
      <c r="L7" s="21">
        <f t="shared" si="0"/>
        <v>1</v>
      </c>
      <c r="M7" s="21"/>
      <c r="N7" s="5" t="s">
        <v>16</v>
      </c>
    </row>
    <row r="8" s="2" customFormat="1" ht="16.05" customHeight="1" spans="1:14">
      <c r="A8" s="12"/>
      <c r="B8" s="13"/>
      <c r="C8" s="14" t="s">
        <v>17</v>
      </c>
      <c r="D8" s="14"/>
      <c r="E8" s="11"/>
      <c r="F8" s="11"/>
      <c r="G8" s="11"/>
      <c r="H8" s="11"/>
      <c r="I8" s="11"/>
      <c r="J8" s="5" t="s">
        <v>16</v>
      </c>
      <c r="K8" s="5"/>
      <c r="L8" s="21" t="str">
        <f t="shared" si="0"/>
        <v/>
      </c>
      <c r="M8" s="21"/>
      <c r="N8" s="5" t="s">
        <v>16</v>
      </c>
    </row>
    <row r="9" s="2" customFormat="1" ht="16.05" customHeight="1" spans="1:14">
      <c r="A9" s="15"/>
      <c r="B9" s="15"/>
      <c r="C9" s="14" t="s">
        <v>18</v>
      </c>
      <c r="D9" s="14"/>
      <c r="E9" s="11"/>
      <c r="F9" s="11"/>
      <c r="G9" s="11"/>
      <c r="H9" s="11"/>
      <c r="I9" s="11"/>
      <c r="J9" s="5" t="s">
        <v>16</v>
      </c>
      <c r="K9" s="5"/>
      <c r="L9" s="21" t="str">
        <f t="shared" si="0"/>
        <v/>
      </c>
      <c r="M9" s="21"/>
      <c r="N9" s="5" t="s">
        <v>16</v>
      </c>
    </row>
    <row r="10" s="2" customFormat="1" ht="16.05" customHeight="1" spans="1:14">
      <c r="A10" s="5" t="s">
        <v>19</v>
      </c>
      <c r="B10" s="5" t="s">
        <v>20</v>
      </c>
      <c r="C10" s="5"/>
      <c r="D10" s="5"/>
      <c r="E10" s="5"/>
      <c r="F10" s="5"/>
      <c r="G10" s="5"/>
      <c r="H10" s="5" t="s">
        <v>21</v>
      </c>
      <c r="I10" s="5"/>
      <c r="J10" s="5"/>
      <c r="K10" s="5"/>
      <c r="L10" s="5"/>
      <c r="M10" s="5"/>
      <c r="N10" s="5"/>
    </row>
    <row r="11" s="2" customFormat="1" ht="46" customHeight="1" spans="1:14">
      <c r="A11" s="5"/>
      <c r="B11" s="44" t="s">
        <v>61</v>
      </c>
      <c r="C11" s="44"/>
      <c r="D11" s="44"/>
      <c r="E11" s="44"/>
      <c r="F11" s="44"/>
      <c r="G11" s="44"/>
      <c r="H11" s="44" t="s">
        <v>62</v>
      </c>
      <c r="I11" s="44"/>
      <c r="J11" s="44"/>
      <c r="K11" s="44"/>
      <c r="L11" s="44"/>
      <c r="M11" s="44"/>
      <c r="N11" s="44"/>
    </row>
    <row r="12" s="2" customFormat="1" ht="16.05" customHeight="1" spans="1:14">
      <c r="A12" s="5" t="s">
        <v>23</v>
      </c>
      <c r="B12" s="5" t="s">
        <v>24</v>
      </c>
      <c r="C12" s="5" t="s">
        <v>25</v>
      </c>
      <c r="D12" s="5" t="s">
        <v>26</v>
      </c>
      <c r="E12" s="5"/>
      <c r="F12" s="5"/>
      <c r="G12" s="5" t="s">
        <v>27</v>
      </c>
      <c r="H12" s="5" t="s">
        <v>28</v>
      </c>
      <c r="I12" s="5" t="s">
        <v>11</v>
      </c>
      <c r="J12" s="5"/>
      <c r="K12" s="5" t="s">
        <v>13</v>
      </c>
      <c r="L12" s="5"/>
      <c r="M12" s="5" t="s">
        <v>29</v>
      </c>
      <c r="N12" s="5"/>
    </row>
    <row r="13" s="2" customFormat="1" ht="16.05" customHeight="1" spans="1:14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</row>
    <row r="14" s="2" customFormat="1" ht="16.05" customHeight="1" spans="1:14">
      <c r="A14" s="5"/>
      <c r="B14" s="5" t="s">
        <v>30</v>
      </c>
      <c r="C14" s="5" t="s">
        <v>31</v>
      </c>
      <c r="D14" s="17" t="s">
        <v>63</v>
      </c>
      <c r="E14" s="17"/>
      <c r="F14" s="17"/>
      <c r="G14" s="5" t="s">
        <v>64</v>
      </c>
      <c r="H14" s="5" t="s">
        <v>64</v>
      </c>
      <c r="I14" s="5">
        <v>8</v>
      </c>
      <c r="J14" s="5"/>
      <c r="K14" s="5">
        <v>8</v>
      </c>
      <c r="L14" s="5"/>
      <c r="M14" s="5"/>
      <c r="N14" s="5"/>
    </row>
    <row r="15" s="2" customFormat="1" ht="16.05" customHeight="1" spans="1:14">
      <c r="A15" s="5"/>
      <c r="B15" s="5"/>
      <c r="C15" s="5"/>
      <c r="D15" s="17" t="s">
        <v>65</v>
      </c>
      <c r="E15" s="17"/>
      <c r="F15" s="17"/>
      <c r="G15" s="5" t="s">
        <v>66</v>
      </c>
      <c r="H15" s="5" t="s">
        <v>66</v>
      </c>
      <c r="I15" s="5">
        <v>7</v>
      </c>
      <c r="J15" s="5"/>
      <c r="K15" s="5">
        <v>7</v>
      </c>
      <c r="L15" s="5"/>
      <c r="M15" s="5"/>
      <c r="N15" s="5"/>
    </row>
    <row r="16" s="2" customFormat="1" ht="25" customHeight="1" spans="1:14">
      <c r="A16" s="5"/>
      <c r="B16" s="5"/>
      <c r="C16" s="5" t="s">
        <v>34</v>
      </c>
      <c r="D16" s="17" t="s">
        <v>67</v>
      </c>
      <c r="E16" s="17"/>
      <c r="F16" s="17"/>
      <c r="G16" s="18">
        <v>1</v>
      </c>
      <c r="H16" s="18">
        <v>1</v>
      </c>
      <c r="I16" s="5">
        <v>7</v>
      </c>
      <c r="J16" s="5"/>
      <c r="K16" s="5">
        <v>7</v>
      </c>
      <c r="L16" s="5"/>
      <c r="M16" s="5"/>
      <c r="N16" s="5"/>
    </row>
    <row r="17" s="2" customFormat="1" ht="16.05" customHeight="1" spans="1:14">
      <c r="A17" s="5"/>
      <c r="B17" s="5"/>
      <c r="C17" s="5"/>
      <c r="D17" s="17" t="s">
        <v>36</v>
      </c>
      <c r="E17" s="17"/>
      <c r="F17" s="17"/>
      <c r="G17" s="18">
        <v>1</v>
      </c>
      <c r="H17" s="18">
        <v>1</v>
      </c>
      <c r="I17" s="5">
        <v>7</v>
      </c>
      <c r="J17" s="5"/>
      <c r="K17" s="5">
        <v>7</v>
      </c>
      <c r="L17" s="5"/>
      <c r="M17" s="5"/>
      <c r="N17" s="5"/>
    </row>
    <row r="18" s="2" customFormat="1" ht="16.05" customHeight="1" spans="1:14">
      <c r="A18" s="5"/>
      <c r="B18" s="5"/>
      <c r="C18" s="5" t="s">
        <v>37</v>
      </c>
      <c r="D18" s="17" t="s">
        <v>68</v>
      </c>
      <c r="E18" s="17"/>
      <c r="F18" s="17"/>
      <c r="G18" s="19">
        <v>43831</v>
      </c>
      <c r="H18" s="19">
        <v>43831</v>
      </c>
      <c r="I18" s="5">
        <v>7</v>
      </c>
      <c r="J18" s="5"/>
      <c r="K18" s="5">
        <v>7</v>
      </c>
      <c r="L18" s="5"/>
      <c r="M18" s="5"/>
      <c r="N18" s="5"/>
    </row>
    <row r="19" s="2" customFormat="1" ht="16.05" customHeight="1" spans="1:14">
      <c r="A19" s="5"/>
      <c r="B19" s="5"/>
      <c r="C19" s="5"/>
      <c r="D19" s="17" t="s">
        <v>69</v>
      </c>
      <c r="E19" s="17"/>
      <c r="F19" s="17"/>
      <c r="G19" s="19">
        <v>44196</v>
      </c>
      <c r="H19" s="19">
        <v>44196</v>
      </c>
      <c r="I19" s="5">
        <v>7</v>
      </c>
      <c r="J19" s="5"/>
      <c r="K19" s="5">
        <v>7</v>
      </c>
      <c r="L19" s="5"/>
      <c r="M19" s="5"/>
      <c r="N19" s="5"/>
    </row>
    <row r="20" s="2" customFormat="1" ht="16.05" customHeight="1" spans="1:14">
      <c r="A20" s="5"/>
      <c r="B20" s="5"/>
      <c r="C20" s="5" t="s">
        <v>41</v>
      </c>
      <c r="D20" s="17" t="s">
        <v>70</v>
      </c>
      <c r="E20" s="17"/>
      <c r="F20" s="17"/>
      <c r="G20" s="5" t="s">
        <v>71</v>
      </c>
      <c r="H20" s="5" t="s">
        <v>71</v>
      </c>
      <c r="I20" s="5">
        <v>7</v>
      </c>
      <c r="J20" s="5"/>
      <c r="K20" s="5">
        <v>7</v>
      </c>
      <c r="L20" s="5"/>
      <c r="M20" s="5"/>
      <c r="N20" s="5"/>
    </row>
    <row r="21" s="2" customFormat="1" ht="16.05" customHeight="1" spans="1:14">
      <c r="A21" s="5"/>
      <c r="B21" s="5" t="s">
        <v>46</v>
      </c>
      <c r="C21" s="5" t="s">
        <v>47</v>
      </c>
      <c r="D21" s="17"/>
      <c r="E21" s="17"/>
      <c r="F21" s="17"/>
      <c r="G21" s="5"/>
      <c r="H21" s="5"/>
      <c r="I21" s="5"/>
      <c r="J21" s="5"/>
      <c r="K21" s="5"/>
      <c r="L21" s="5"/>
      <c r="M21" s="5"/>
      <c r="N21" s="5"/>
    </row>
    <row r="22" s="2" customFormat="1" ht="16.05" customHeight="1" spans="1:14">
      <c r="A22" s="5"/>
      <c r="B22" s="5"/>
      <c r="C22" s="5" t="s">
        <v>48</v>
      </c>
      <c r="D22" s="17" t="s">
        <v>72</v>
      </c>
      <c r="E22" s="17"/>
      <c r="F22" s="17"/>
      <c r="G22" s="18">
        <v>1</v>
      </c>
      <c r="H22" s="18">
        <v>1</v>
      </c>
      <c r="I22" s="5">
        <v>15</v>
      </c>
      <c r="J22" s="5"/>
      <c r="K22" s="5">
        <v>15</v>
      </c>
      <c r="L22" s="5"/>
      <c r="M22" s="5"/>
      <c r="N22" s="5"/>
    </row>
    <row r="23" s="2" customFormat="1" ht="16.05" customHeight="1" spans="1:14">
      <c r="A23" s="5"/>
      <c r="B23" s="5"/>
      <c r="C23" s="5" t="s">
        <v>51</v>
      </c>
      <c r="D23" s="17"/>
      <c r="E23" s="17"/>
      <c r="F23" s="17"/>
      <c r="G23" s="5"/>
      <c r="H23" s="5"/>
      <c r="I23" s="5"/>
      <c r="J23" s="5"/>
      <c r="K23" s="5"/>
      <c r="L23" s="5"/>
      <c r="M23" s="5"/>
      <c r="N23" s="5"/>
    </row>
    <row r="24" s="2" customFormat="1" ht="16.05" customHeight="1" spans="1:14">
      <c r="A24" s="5"/>
      <c r="B24" s="5"/>
      <c r="C24" s="5" t="s">
        <v>52</v>
      </c>
      <c r="D24" s="17" t="s">
        <v>53</v>
      </c>
      <c r="E24" s="17"/>
      <c r="F24" s="17"/>
      <c r="G24" s="5" t="s">
        <v>73</v>
      </c>
      <c r="H24" s="18">
        <v>0.95</v>
      </c>
      <c r="I24" s="5">
        <v>15</v>
      </c>
      <c r="J24" s="5"/>
      <c r="K24" s="5">
        <v>14.25</v>
      </c>
      <c r="L24" s="5"/>
      <c r="M24" s="5"/>
      <c r="N24" s="5"/>
    </row>
    <row r="25" s="2" customFormat="1" ht="29.95" customHeight="1" spans="1:14">
      <c r="A25" s="5"/>
      <c r="B25" s="5" t="s">
        <v>55</v>
      </c>
      <c r="C25" s="5" t="s">
        <v>56</v>
      </c>
      <c r="D25" s="17" t="s">
        <v>57</v>
      </c>
      <c r="E25" s="17"/>
      <c r="F25" s="17"/>
      <c r="G25" s="18" t="s">
        <v>74</v>
      </c>
      <c r="H25" s="18">
        <v>0.9</v>
      </c>
      <c r="I25" s="5">
        <v>10</v>
      </c>
      <c r="J25" s="5"/>
      <c r="K25" s="5">
        <v>10</v>
      </c>
      <c r="L25" s="5"/>
      <c r="M25" s="5"/>
      <c r="N25" s="5"/>
    </row>
    <row r="26" s="2" customFormat="1" ht="16.05" customHeight="1" spans="1:14">
      <c r="A26" s="20" t="s">
        <v>59</v>
      </c>
      <c r="B26" s="20"/>
      <c r="C26" s="20"/>
      <c r="D26" s="20"/>
      <c r="E26" s="20"/>
      <c r="F26" s="20"/>
      <c r="G26" s="20"/>
      <c r="H26" s="20"/>
      <c r="I26" s="20">
        <f>SUM(I14:J25)+J6</f>
        <v>100</v>
      </c>
      <c r="J26" s="20"/>
      <c r="K26" s="20">
        <v>99.25</v>
      </c>
      <c r="L26" s="20"/>
      <c r="M26" s="15"/>
      <c r="N26" s="15"/>
    </row>
    <row r="27" s="2" customFormat="1" ht="16.05" customHeight="1"/>
  </sheetData>
  <mergeCells count="106">
    <mergeCell ref="A1:N1"/>
    <mergeCell ref="A2:N2"/>
    <mergeCell ref="A3:B3"/>
    <mergeCell ref="C3:N3"/>
    <mergeCell ref="A4:B4"/>
    <mergeCell ref="C4:G4"/>
    <mergeCell ref="H4:I4"/>
    <mergeCell ref="J4:N4"/>
    <mergeCell ref="C5:D5"/>
    <mergeCell ref="F5:G5"/>
    <mergeCell ref="H5:I5"/>
    <mergeCell ref="J5:K5"/>
    <mergeCell ref="L5:M5"/>
    <mergeCell ref="C6:D6"/>
    <mergeCell ref="F6:G6"/>
    <mergeCell ref="H6:I6"/>
    <mergeCell ref="J6:K6"/>
    <mergeCell ref="L6:M6"/>
    <mergeCell ref="C7:D7"/>
    <mergeCell ref="F7:G7"/>
    <mergeCell ref="H7:I7"/>
    <mergeCell ref="J7:K7"/>
    <mergeCell ref="L7:M7"/>
    <mergeCell ref="C8:D8"/>
    <mergeCell ref="F8:G8"/>
    <mergeCell ref="H8:I8"/>
    <mergeCell ref="J8:K8"/>
    <mergeCell ref="L8:M8"/>
    <mergeCell ref="A9:B9"/>
    <mergeCell ref="C9:D9"/>
    <mergeCell ref="F9:G9"/>
    <mergeCell ref="H9:I9"/>
    <mergeCell ref="J9:K9"/>
    <mergeCell ref="L9:M9"/>
    <mergeCell ref="B10:G10"/>
    <mergeCell ref="H10:N10"/>
    <mergeCell ref="B11:G11"/>
    <mergeCell ref="H11:N11"/>
    <mergeCell ref="D14:F14"/>
    <mergeCell ref="I14:J14"/>
    <mergeCell ref="K14:L14"/>
    <mergeCell ref="M14:N14"/>
    <mergeCell ref="D15:F15"/>
    <mergeCell ref="I15:J15"/>
    <mergeCell ref="K15:L15"/>
    <mergeCell ref="M15:N15"/>
    <mergeCell ref="D16:F16"/>
    <mergeCell ref="I16:J16"/>
    <mergeCell ref="K16:L16"/>
    <mergeCell ref="M16:N16"/>
    <mergeCell ref="D17:F17"/>
    <mergeCell ref="I17:J17"/>
    <mergeCell ref="K17:L17"/>
    <mergeCell ref="M17:N17"/>
    <mergeCell ref="D18:F18"/>
    <mergeCell ref="I18:J18"/>
    <mergeCell ref="K18:L18"/>
    <mergeCell ref="M18:N18"/>
    <mergeCell ref="D19:F19"/>
    <mergeCell ref="I19:J19"/>
    <mergeCell ref="K19:L19"/>
    <mergeCell ref="M19:N19"/>
    <mergeCell ref="D20:F20"/>
    <mergeCell ref="I20:J20"/>
    <mergeCell ref="K20:L20"/>
    <mergeCell ref="M20:N20"/>
    <mergeCell ref="D21:F21"/>
    <mergeCell ref="I21:J21"/>
    <mergeCell ref="K21:L21"/>
    <mergeCell ref="M21:N21"/>
    <mergeCell ref="D22:F22"/>
    <mergeCell ref="I22:J22"/>
    <mergeCell ref="K22:L22"/>
    <mergeCell ref="M22:N22"/>
    <mergeCell ref="D23:F23"/>
    <mergeCell ref="I23:J23"/>
    <mergeCell ref="K23:L23"/>
    <mergeCell ref="M23:N23"/>
    <mergeCell ref="D24:F24"/>
    <mergeCell ref="I24:J24"/>
    <mergeCell ref="K24:L24"/>
    <mergeCell ref="M24:N24"/>
    <mergeCell ref="D25:F25"/>
    <mergeCell ref="I25:J25"/>
    <mergeCell ref="K25:L25"/>
    <mergeCell ref="M25:N25"/>
    <mergeCell ref="A26:H26"/>
    <mergeCell ref="I26:J26"/>
    <mergeCell ref="K26:L26"/>
    <mergeCell ref="M26:N26"/>
    <mergeCell ref="A10:A11"/>
    <mergeCell ref="A12:A25"/>
    <mergeCell ref="B12:B13"/>
    <mergeCell ref="B14:B20"/>
    <mergeCell ref="B21:B24"/>
    <mergeCell ref="C12:C13"/>
    <mergeCell ref="C14:C15"/>
    <mergeCell ref="C16:C17"/>
    <mergeCell ref="C18:C19"/>
    <mergeCell ref="G12:G13"/>
    <mergeCell ref="H12:H13"/>
    <mergeCell ref="A5:B8"/>
    <mergeCell ref="D12:F13"/>
    <mergeCell ref="I12:J13"/>
    <mergeCell ref="K12:L13"/>
    <mergeCell ref="M12:N13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6"/>
  <sheetViews>
    <sheetView workbookViewId="0">
      <selection activeCell="D19" sqref="D19:F19"/>
    </sheetView>
  </sheetViews>
  <sheetFormatPr defaultColWidth="9" defaultRowHeight="13.5"/>
  <cols>
    <col min="1" max="2" width="6.89166666666667" style="1" customWidth="1"/>
    <col min="3" max="3" width="20" style="1" customWidth="1"/>
    <col min="4" max="4" width="7.44166666666667" style="1" customWidth="1"/>
    <col min="5" max="5" width="10.6583333333333" style="1" customWidth="1"/>
    <col min="6" max="6" width="5.89166666666667" style="1" customWidth="1"/>
    <col min="7" max="8" width="16.4416666666667" style="1" customWidth="1"/>
    <col min="9" max="9" width="4.65833333333333" style="1" customWidth="1"/>
    <col min="10" max="10" width="3.44166666666667" style="1" customWidth="1"/>
    <col min="11" max="11" width="3.89166666666667" style="1" customWidth="1"/>
    <col min="12" max="13" width="4.33333333333333" style="1" customWidth="1"/>
    <col min="14" max="14" width="6.65833333333333" style="1" customWidth="1"/>
    <col min="15" max="16384" width="9" style="1"/>
  </cols>
  <sheetData>
    <row r="1" s="1" customFormat="1" ht="20.45" customHeight="1" spans="1:14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="1" customFormat="1" ht="15.9" customHeight="1" spans="1:14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="1" customFormat="1" ht="18" customHeight="1" spans="1:14">
      <c r="A3" s="22" t="s">
        <v>2</v>
      </c>
      <c r="B3" s="22"/>
      <c r="C3" s="22" t="s">
        <v>75</v>
      </c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4" s="1" customFormat="1" ht="18" customHeight="1" spans="1:14">
      <c r="A4" s="22" t="s">
        <v>4</v>
      </c>
      <c r="B4" s="22"/>
      <c r="C4" s="22" t="s">
        <v>5</v>
      </c>
      <c r="D4" s="22"/>
      <c r="E4" s="22"/>
      <c r="F4" s="22"/>
      <c r="G4" s="22"/>
      <c r="H4" s="22" t="s">
        <v>6</v>
      </c>
      <c r="I4" s="22"/>
      <c r="J4" s="22" t="s">
        <v>5</v>
      </c>
      <c r="K4" s="22"/>
      <c r="L4" s="22"/>
      <c r="M4" s="22"/>
      <c r="N4" s="22"/>
    </row>
    <row r="5" s="1" customFormat="1" ht="18" customHeight="1" spans="1:14">
      <c r="A5" s="23" t="s">
        <v>7</v>
      </c>
      <c r="B5" s="24"/>
      <c r="C5" s="22"/>
      <c r="D5" s="22"/>
      <c r="E5" s="22" t="s">
        <v>8</v>
      </c>
      <c r="F5" s="22" t="s">
        <v>9</v>
      </c>
      <c r="G5" s="22"/>
      <c r="H5" s="22" t="s">
        <v>10</v>
      </c>
      <c r="I5" s="22"/>
      <c r="J5" s="22" t="s">
        <v>11</v>
      </c>
      <c r="K5" s="22"/>
      <c r="L5" s="22" t="s">
        <v>12</v>
      </c>
      <c r="M5" s="22"/>
      <c r="N5" s="22" t="s">
        <v>13</v>
      </c>
    </row>
    <row r="6" s="1" customFormat="1" ht="18" customHeight="1" spans="1:14">
      <c r="A6" s="25"/>
      <c r="B6" s="26"/>
      <c r="C6" s="27" t="s">
        <v>14</v>
      </c>
      <c r="D6" s="27"/>
      <c r="E6" s="28">
        <f t="shared" ref="E6:H6" si="0">E7+E8+E9</f>
        <v>6.4</v>
      </c>
      <c r="F6" s="28">
        <f t="shared" si="0"/>
        <v>6.4</v>
      </c>
      <c r="G6" s="28"/>
      <c r="H6" s="28">
        <f t="shared" si="0"/>
        <v>6.4</v>
      </c>
      <c r="I6" s="28"/>
      <c r="J6" s="22">
        <v>10</v>
      </c>
      <c r="K6" s="22"/>
      <c r="L6" s="41">
        <f t="shared" ref="L6:L9" si="1">IFERROR(H6/F6,"")</f>
        <v>1</v>
      </c>
      <c r="M6" s="41"/>
      <c r="N6" s="22">
        <f>IFERROR(L6*J6,"")</f>
        <v>10</v>
      </c>
    </row>
    <row r="7" s="1" customFormat="1" ht="18" customHeight="1" spans="1:14">
      <c r="A7" s="25"/>
      <c r="B7" s="26"/>
      <c r="C7" s="22" t="s">
        <v>15</v>
      </c>
      <c r="D7" s="22"/>
      <c r="E7" s="28">
        <v>6.4</v>
      </c>
      <c r="F7" s="28">
        <v>6.4</v>
      </c>
      <c r="G7" s="28"/>
      <c r="H7" s="28">
        <v>6.4</v>
      </c>
      <c r="I7" s="28"/>
      <c r="J7" s="22" t="s">
        <v>16</v>
      </c>
      <c r="K7" s="22"/>
      <c r="L7" s="41">
        <f t="shared" si="1"/>
        <v>1</v>
      </c>
      <c r="M7" s="41"/>
      <c r="N7" s="22" t="s">
        <v>16</v>
      </c>
    </row>
    <row r="8" s="1" customFormat="1" ht="18" customHeight="1" spans="1:14">
      <c r="A8" s="29"/>
      <c r="B8" s="30"/>
      <c r="C8" s="31" t="s">
        <v>17</v>
      </c>
      <c r="D8" s="31"/>
      <c r="E8" s="28"/>
      <c r="F8" s="28"/>
      <c r="G8" s="28"/>
      <c r="H8" s="28"/>
      <c r="I8" s="28"/>
      <c r="J8" s="22" t="s">
        <v>16</v>
      </c>
      <c r="K8" s="22"/>
      <c r="L8" s="41" t="str">
        <f t="shared" si="1"/>
        <v/>
      </c>
      <c r="M8" s="41"/>
      <c r="N8" s="22" t="s">
        <v>16</v>
      </c>
    </row>
    <row r="9" s="1" customFormat="1" ht="18" customHeight="1" spans="1:14">
      <c r="A9" s="32"/>
      <c r="B9" s="32"/>
      <c r="C9" s="31" t="s">
        <v>18</v>
      </c>
      <c r="D9" s="31"/>
      <c r="E9" s="28"/>
      <c r="F9" s="28"/>
      <c r="G9" s="28"/>
      <c r="H9" s="28"/>
      <c r="I9" s="28"/>
      <c r="J9" s="22" t="s">
        <v>16</v>
      </c>
      <c r="K9" s="22"/>
      <c r="L9" s="41" t="str">
        <f t="shared" si="1"/>
        <v/>
      </c>
      <c r="M9" s="41"/>
      <c r="N9" s="22" t="s">
        <v>16</v>
      </c>
    </row>
    <row r="10" s="1" customFormat="1" ht="18" customHeight="1" spans="1:14">
      <c r="A10" s="22" t="s">
        <v>19</v>
      </c>
      <c r="B10" s="22" t="s">
        <v>20</v>
      </c>
      <c r="C10" s="22"/>
      <c r="D10" s="22"/>
      <c r="E10" s="22"/>
      <c r="F10" s="22"/>
      <c r="G10" s="22"/>
      <c r="H10" s="22" t="s">
        <v>21</v>
      </c>
      <c r="I10" s="22"/>
      <c r="J10" s="22"/>
      <c r="K10" s="22"/>
      <c r="L10" s="22"/>
      <c r="M10" s="22"/>
      <c r="N10" s="22"/>
    </row>
    <row r="11" s="1" customFormat="1" ht="50.1" customHeight="1" spans="1:14">
      <c r="A11" s="22"/>
      <c r="B11" s="33" t="s">
        <v>76</v>
      </c>
      <c r="C11" s="33"/>
      <c r="D11" s="33"/>
      <c r="E11" s="33"/>
      <c r="F11" s="33"/>
      <c r="G11" s="33"/>
      <c r="H11" s="33" t="s">
        <v>77</v>
      </c>
      <c r="I11" s="33"/>
      <c r="J11" s="33"/>
      <c r="K11" s="33"/>
      <c r="L11" s="33"/>
      <c r="M11" s="33"/>
      <c r="N11" s="33"/>
    </row>
    <row r="12" s="1" customFormat="1" ht="18" customHeight="1" spans="1:14">
      <c r="A12" s="22" t="s">
        <v>23</v>
      </c>
      <c r="B12" s="22" t="s">
        <v>24</v>
      </c>
      <c r="C12" s="22" t="s">
        <v>25</v>
      </c>
      <c r="D12" s="22" t="s">
        <v>26</v>
      </c>
      <c r="E12" s="22"/>
      <c r="F12" s="22"/>
      <c r="G12" s="22" t="s">
        <v>27</v>
      </c>
      <c r="H12" s="22" t="s">
        <v>28</v>
      </c>
      <c r="I12" s="22" t="s">
        <v>11</v>
      </c>
      <c r="J12" s="22"/>
      <c r="K12" s="22" t="s">
        <v>13</v>
      </c>
      <c r="L12" s="22"/>
      <c r="M12" s="22" t="s">
        <v>29</v>
      </c>
      <c r="N12" s="22"/>
    </row>
    <row r="13" s="1" customFormat="1" ht="18" customHeight="1" spans="1:14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</row>
    <row r="14" s="1" customFormat="1" ht="26.2" customHeight="1" spans="1:14">
      <c r="A14" s="22"/>
      <c r="B14" s="34" t="s">
        <v>30</v>
      </c>
      <c r="C14" s="22" t="s">
        <v>31</v>
      </c>
      <c r="D14" s="35" t="s">
        <v>78</v>
      </c>
      <c r="E14" s="35"/>
      <c r="F14" s="35"/>
      <c r="G14" s="22" t="s">
        <v>79</v>
      </c>
      <c r="H14" s="22" t="s">
        <v>79</v>
      </c>
      <c r="I14" s="22">
        <v>8</v>
      </c>
      <c r="J14" s="22"/>
      <c r="K14" s="22">
        <v>8</v>
      </c>
      <c r="L14" s="22"/>
      <c r="M14" s="22"/>
      <c r="N14" s="22"/>
    </row>
    <row r="15" s="1" customFormat="1" ht="26.2" customHeight="1" spans="1:14">
      <c r="A15" s="22"/>
      <c r="B15" s="36"/>
      <c r="C15" s="22" t="s">
        <v>34</v>
      </c>
      <c r="D15" s="35" t="s">
        <v>80</v>
      </c>
      <c r="E15" s="35"/>
      <c r="F15" s="35"/>
      <c r="G15" s="37">
        <v>1</v>
      </c>
      <c r="H15" s="37">
        <v>1</v>
      </c>
      <c r="I15" s="22">
        <v>7</v>
      </c>
      <c r="J15" s="22"/>
      <c r="K15" s="22">
        <v>7</v>
      </c>
      <c r="L15" s="22"/>
      <c r="M15" s="22"/>
      <c r="N15" s="22"/>
    </row>
    <row r="16" s="1" customFormat="1" ht="26.2" customHeight="1" spans="1:14">
      <c r="A16" s="22"/>
      <c r="B16" s="36"/>
      <c r="C16" s="22"/>
      <c r="D16" s="35" t="s">
        <v>36</v>
      </c>
      <c r="E16" s="35"/>
      <c r="F16" s="35"/>
      <c r="G16" s="37">
        <v>1</v>
      </c>
      <c r="H16" s="37">
        <v>1</v>
      </c>
      <c r="I16" s="22">
        <v>7</v>
      </c>
      <c r="J16" s="22"/>
      <c r="K16" s="22">
        <v>7</v>
      </c>
      <c r="L16" s="22"/>
      <c r="M16" s="22"/>
      <c r="N16" s="22"/>
    </row>
    <row r="17" s="1" customFormat="1" ht="26.2" customHeight="1" spans="1:14">
      <c r="A17" s="22"/>
      <c r="B17" s="36"/>
      <c r="C17" s="22" t="s">
        <v>37</v>
      </c>
      <c r="D17" s="35" t="s">
        <v>68</v>
      </c>
      <c r="E17" s="35"/>
      <c r="F17" s="35"/>
      <c r="G17" s="38">
        <v>43831</v>
      </c>
      <c r="H17" s="38">
        <v>43831</v>
      </c>
      <c r="I17" s="22">
        <v>7</v>
      </c>
      <c r="J17" s="22"/>
      <c r="K17" s="22">
        <v>7</v>
      </c>
      <c r="L17" s="22"/>
      <c r="M17" s="22"/>
      <c r="N17" s="22"/>
    </row>
    <row r="18" s="1" customFormat="1" ht="26.2" customHeight="1" spans="1:14">
      <c r="A18" s="22"/>
      <c r="B18" s="36"/>
      <c r="C18" s="22"/>
      <c r="D18" s="35" t="s">
        <v>69</v>
      </c>
      <c r="E18" s="35"/>
      <c r="F18" s="35"/>
      <c r="G18" s="38">
        <v>44196</v>
      </c>
      <c r="H18" s="38">
        <v>44196</v>
      </c>
      <c r="I18" s="22">
        <v>7</v>
      </c>
      <c r="J18" s="22"/>
      <c r="K18" s="22">
        <v>7</v>
      </c>
      <c r="L18" s="22"/>
      <c r="M18" s="22"/>
      <c r="N18" s="22"/>
    </row>
    <row r="19" s="1" customFormat="1" ht="26.2" customHeight="1" spans="1:14">
      <c r="A19" s="22"/>
      <c r="B19" s="36"/>
      <c r="C19" s="34" t="s">
        <v>41</v>
      </c>
      <c r="D19" s="35" t="s">
        <v>42</v>
      </c>
      <c r="E19" s="35"/>
      <c r="F19" s="35"/>
      <c r="G19" s="22" t="s">
        <v>81</v>
      </c>
      <c r="H19" s="22" t="s">
        <v>81</v>
      </c>
      <c r="I19" s="22">
        <v>7</v>
      </c>
      <c r="J19" s="22"/>
      <c r="K19" s="22">
        <v>7</v>
      </c>
      <c r="L19" s="22"/>
      <c r="M19" s="22"/>
      <c r="N19" s="22"/>
    </row>
    <row r="20" s="1" customFormat="1" ht="26.2" customHeight="1" spans="1:14">
      <c r="A20" s="22"/>
      <c r="B20" s="39"/>
      <c r="C20" s="39"/>
      <c r="D20" s="35" t="s">
        <v>44</v>
      </c>
      <c r="E20" s="35"/>
      <c r="F20" s="35"/>
      <c r="G20" s="22" t="s">
        <v>82</v>
      </c>
      <c r="H20" s="22" t="s">
        <v>82</v>
      </c>
      <c r="I20" s="42">
        <v>7</v>
      </c>
      <c r="J20" s="43"/>
      <c r="K20" s="42">
        <v>7</v>
      </c>
      <c r="L20" s="43"/>
      <c r="M20" s="42"/>
      <c r="N20" s="43"/>
    </row>
    <row r="21" s="1" customFormat="1" ht="26.2" customHeight="1" spans="1:14">
      <c r="A21" s="22"/>
      <c r="B21" s="22" t="s">
        <v>46</v>
      </c>
      <c r="C21" s="22" t="s">
        <v>47</v>
      </c>
      <c r="D21" s="35"/>
      <c r="E21" s="35"/>
      <c r="F21" s="35"/>
      <c r="G21" s="22"/>
      <c r="H21" s="22"/>
      <c r="I21" s="22"/>
      <c r="J21" s="22"/>
      <c r="K21" s="22"/>
      <c r="L21" s="22"/>
      <c r="M21" s="22"/>
      <c r="N21" s="22"/>
    </row>
    <row r="22" s="1" customFormat="1" ht="26.2" customHeight="1" spans="1:14">
      <c r="A22" s="22"/>
      <c r="B22" s="22"/>
      <c r="C22" s="22" t="s">
        <v>48</v>
      </c>
      <c r="D22" s="35" t="s">
        <v>83</v>
      </c>
      <c r="E22" s="35"/>
      <c r="F22" s="35"/>
      <c r="G22" s="22" t="s">
        <v>54</v>
      </c>
      <c r="H22" s="37">
        <v>1</v>
      </c>
      <c r="I22" s="22">
        <v>15</v>
      </c>
      <c r="J22" s="22"/>
      <c r="K22" s="22">
        <v>15</v>
      </c>
      <c r="L22" s="22"/>
      <c r="M22" s="22"/>
      <c r="N22" s="22"/>
    </row>
    <row r="23" s="1" customFormat="1" ht="26.2" customHeight="1" spans="1:14">
      <c r="A23" s="22"/>
      <c r="B23" s="22"/>
      <c r="C23" s="22" t="s">
        <v>51</v>
      </c>
      <c r="D23" s="35"/>
      <c r="E23" s="35"/>
      <c r="F23" s="35"/>
      <c r="G23" s="22"/>
      <c r="H23" s="22"/>
      <c r="I23" s="22"/>
      <c r="J23" s="22"/>
      <c r="K23" s="22"/>
      <c r="L23" s="22"/>
      <c r="M23" s="22"/>
      <c r="N23" s="22"/>
    </row>
    <row r="24" s="1" customFormat="1" ht="26.2" customHeight="1" spans="1:14">
      <c r="A24" s="22"/>
      <c r="B24" s="22"/>
      <c r="C24" s="22" t="s">
        <v>52</v>
      </c>
      <c r="D24" s="35" t="s">
        <v>53</v>
      </c>
      <c r="E24" s="35"/>
      <c r="F24" s="35"/>
      <c r="G24" s="22" t="s">
        <v>54</v>
      </c>
      <c r="H24" s="37">
        <v>0.95</v>
      </c>
      <c r="I24" s="22">
        <v>15</v>
      </c>
      <c r="J24" s="22"/>
      <c r="K24" s="22">
        <v>14.25</v>
      </c>
      <c r="L24" s="22"/>
      <c r="M24" s="22"/>
      <c r="N24" s="22"/>
    </row>
    <row r="25" s="1" customFormat="1" ht="26.2" customHeight="1" spans="1:14">
      <c r="A25" s="22"/>
      <c r="B25" s="22" t="s">
        <v>55</v>
      </c>
      <c r="C25" s="22" t="s">
        <v>56</v>
      </c>
      <c r="D25" s="35" t="s">
        <v>57</v>
      </c>
      <c r="E25" s="35"/>
      <c r="F25" s="35"/>
      <c r="G25" s="37" t="s">
        <v>74</v>
      </c>
      <c r="H25" s="37">
        <v>0.9</v>
      </c>
      <c r="I25" s="22">
        <v>10</v>
      </c>
      <c r="J25" s="22"/>
      <c r="K25" s="22">
        <v>10</v>
      </c>
      <c r="L25" s="22"/>
      <c r="M25" s="22"/>
      <c r="N25" s="22"/>
    </row>
    <row r="26" s="1" customFormat="1" ht="18" customHeight="1" spans="1:14">
      <c r="A26" s="40" t="s">
        <v>59</v>
      </c>
      <c r="B26" s="40"/>
      <c r="C26" s="40"/>
      <c r="D26" s="40"/>
      <c r="E26" s="40"/>
      <c r="F26" s="40"/>
      <c r="G26" s="40"/>
      <c r="H26" s="40"/>
      <c r="I26" s="40">
        <f>SUM(I14:J25)+J6</f>
        <v>100</v>
      </c>
      <c r="J26" s="40"/>
      <c r="K26" s="40">
        <v>99.25</v>
      </c>
      <c r="L26" s="40"/>
      <c r="M26" s="32"/>
      <c r="N26" s="32"/>
    </row>
  </sheetData>
  <mergeCells count="106">
    <mergeCell ref="A1:N1"/>
    <mergeCell ref="A2:N2"/>
    <mergeCell ref="A3:B3"/>
    <mergeCell ref="C3:N3"/>
    <mergeCell ref="A4:B4"/>
    <mergeCell ref="C4:G4"/>
    <mergeCell ref="H4:I4"/>
    <mergeCell ref="J4:N4"/>
    <mergeCell ref="C5:D5"/>
    <mergeCell ref="F5:G5"/>
    <mergeCell ref="H5:I5"/>
    <mergeCell ref="J5:K5"/>
    <mergeCell ref="L5:M5"/>
    <mergeCell ref="C6:D6"/>
    <mergeCell ref="F6:G6"/>
    <mergeCell ref="H6:I6"/>
    <mergeCell ref="J6:K6"/>
    <mergeCell ref="L6:M6"/>
    <mergeCell ref="C7:D7"/>
    <mergeCell ref="F7:G7"/>
    <mergeCell ref="H7:I7"/>
    <mergeCell ref="J7:K7"/>
    <mergeCell ref="L7:M7"/>
    <mergeCell ref="C8:D8"/>
    <mergeCell ref="F8:G8"/>
    <mergeCell ref="H8:I8"/>
    <mergeCell ref="J8:K8"/>
    <mergeCell ref="L8:M8"/>
    <mergeCell ref="A9:B9"/>
    <mergeCell ref="C9:D9"/>
    <mergeCell ref="F9:G9"/>
    <mergeCell ref="H9:I9"/>
    <mergeCell ref="J9:K9"/>
    <mergeCell ref="L9:M9"/>
    <mergeCell ref="B10:G10"/>
    <mergeCell ref="H10:N10"/>
    <mergeCell ref="B11:G11"/>
    <mergeCell ref="H11:N11"/>
    <mergeCell ref="D14:F14"/>
    <mergeCell ref="I14:J14"/>
    <mergeCell ref="K14:L14"/>
    <mergeCell ref="M14:N14"/>
    <mergeCell ref="D15:F15"/>
    <mergeCell ref="I15:J15"/>
    <mergeCell ref="K15:L15"/>
    <mergeCell ref="M15:N15"/>
    <mergeCell ref="D16:F16"/>
    <mergeCell ref="I16:J16"/>
    <mergeCell ref="K16:L16"/>
    <mergeCell ref="M16:N16"/>
    <mergeCell ref="D17:F17"/>
    <mergeCell ref="I17:J17"/>
    <mergeCell ref="K17:L17"/>
    <mergeCell ref="M17:N17"/>
    <mergeCell ref="D18:F18"/>
    <mergeCell ref="I18:J18"/>
    <mergeCell ref="K18:L18"/>
    <mergeCell ref="M18:N18"/>
    <mergeCell ref="D19:F19"/>
    <mergeCell ref="I19:J19"/>
    <mergeCell ref="K19:L19"/>
    <mergeCell ref="M19:N19"/>
    <mergeCell ref="D20:F20"/>
    <mergeCell ref="I20:J20"/>
    <mergeCell ref="K20:L20"/>
    <mergeCell ref="M20:N20"/>
    <mergeCell ref="D21:F21"/>
    <mergeCell ref="I21:J21"/>
    <mergeCell ref="K21:L21"/>
    <mergeCell ref="M21:N21"/>
    <mergeCell ref="D22:F22"/>
    <mergeCell ref="I22:J22"/>
    <mergeCell ref="K22:L22"/>
    <mergeCell ref="M22:N22"/>
    <mergeCell ref="D23:F23"/>
    <mergeCell ref="I23:J23"/>
    <mergeCell ref="K23:L23"/>
    <mergeCell ref="M23:N23"/>
    <mergeCell ref="D24:F24"/>
    <mergeCell ref="I24:J24"/>
    <mergeCell ref="K24:L24"/>
    <mergeCell ref="M24:N24"/>
    <mergeCell ref="D25:F25"/>
    <mergeCell ref="I25:J25"/>
    <mergeCell ref="K25:L25"/>
    <mergeCell ref="M25:N25"/>
    <mergeCell ref="A26:H26"/>
    <mergeCell ref="I26:J26"/>
    <mergeCell ref="K26:L26"/>
    <mergeCell ref="M26:N26"/>
    <mergeCell ref="A10:A11"/>
    <mergeCell ref="A12:A25"/>
    <mergeCell ref="B12:B13"/>
    <mergeCell ref="B14:B20"/>
    <mergeCell ref="B21:B24"/>
    <mergeCell ref="C12:C13"/>
    <mergeCell ref="C15:C16"/>
    <mergeCell ref="C17:C18"/>
    <mergeCell ref="C19:C20"/>
    <mergeCell ref="G12:G13"/>
    <mergeCell ref="H12:H13"/>
    <mergeCell ref="A5:B8"/>
    <mergeCell ref="D12:F13"/>
    <mergeCell ref="I12:J13"/>
    <mergeCell ref="K12:L13"/>
    <mergeCell ref="M12:N13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6"/>
  <sheetViews>
    <sheetView workbookViewId="0">
      <selection activeCell="D17" sqref="D17:F17"/>
    </sheetView>
  </sheetViews>
  <sheetFormatPr defaultColWidth="9" defaultRowHeight="13.5"/>
  <cols>
    <col min="1" max="1" width="11.225" style="1" customWidth="1"/>
    <col min="2" max="2" width="10.225" style="1" customWidth="1"/>
    <col min="3" max="3" width="18.225" style="1" customWidth="1"/>
    <col min="4" max="4" width="7.44166666666667" style="1" customWidth="1"/>
    <col min="5" max="5" width="10.3333333333333" style="1" customWidth="1"/>
    <col min="6" max="6" width="5.89166666666667" style="1" customWidth="1"/>
    <col min="7" max="8" width="14.55" style="1" customWidth="1"/>
    <col min="9" max="9" width="4.65833333333333" style="1" customWidth="1"/>
    <col min="10" max="10" width="3.44166666666667" style="1" customWidth="1"/>
    <col min="11" max="11" width="3.89166666666667" style="1" customWidth="1"/>
    <col min="12" max="13" width="4.33333333333333" style="1" customWidth="1"/>
    <col min="14" max="14" width="6.65833333333333" style="1" customWidth="1"/>
    <col min="15" max="16384" width="9" style="1"/>
  </cols>
  <sheetData>
    <row r="1" s="1" customFormat="1" ht="20.45" customHeight="1" spans="1:14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="1" customFormat="1" ht="15.9" customHeight="1" spans="1:14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="2" customFormat="1" ht="16.05" customHeight="1" spans="1:14">
      <c r="A3" s="5" t="s">
        <v>2</v>
      </c>
      <c r="B3" s="5"/>
      <c r="C3" s="5" t="s">
        <v>84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="2" customFormat="1" ht="16.05" customHeight="1" spans="1:14">
      <c r="A4" s="5" t="s">
        <v>4</v>
      </c>
      <c r="B4" s="5"/>
      <c r="C4" s="5" t="s">
        <v>5</v>
      </c>
      <c r="D4" s="5"/>
      <c r="E4" s="5"/>
      <c r="F4" s="5"/>
      <c r="G4" s="5"/>
      <c r="H4" s="5" t="s">
        <v>6</v>
      </c>
      <c r="I4" s="5"/>
      <c r="J4" s="5" t="s">
        <v>5</v>
      </c>
      <c r="K4" s="5"/>
      <c r="L4" s="5"/>
      <c r="M4" s="5"/>
      <c r="N4" s="5"/>
    </row>
    <row r="5" s="2" customFormat="1" ht="16.05" customHeight="1" spans="1:14">
      <c r="A5" s="6" t="s">
        <v>7</v>
      </c>
      <c r="B5" s="7"/>
      <c r="C5" s="5"/>
      <c r="D5" s="5"/>
      <c r="E5" s="5" t="s">
        <v>8</v>
      </c>
      <c r="F5" s="5" t="s">
        <v>9</v>
      </c>
      <c r="G5" s="5"/>
      <c r="H5" s="5" t="s">
        <v>10</v>
      </c>
      <c r="I5" s="5"/>
      <c r="J5" s="5" t="s">
        <v>11</v>
      </c>
      <c r="K5" s="5"/>
      <c r="L5" s="5" t="s">
        <v>12</v>
      </c>
      <c r="M5" s="5"/>
      <c r="N5" s="5" t="s">
        <v>13</v>
      </c>
    </row>
    <row r="6" s="2" customFormat="1" ht="16.05" customHeight="1" spans="1:14">
      <c r="A6" s="8"/>
      <c r="B6" s="9"/>
      <c r="C6" s="10" t="s">
        <v>14</v>
      </c>
      <c r="D6" s="10"/>
      <c r="E6" s="11">
        <f t="shared" ref="E6:H6" si="0">E7+E8+E9</f>
        <v>1.92</v>
      </c>
      <c r="F6" s="11">
        <f t="shared" si="0"/>
        <v>1.92</v>
      </c>
      <c r="G6" s="11"/>
      <c r="H6" s="11">
        <f t="shared" si="0"/>
        <v>1.92</v>
      </c>
      <c r="I6" s="11"/>
      <c r="J6" s="5">
        <v>10</v>
      </c>
      <c r="K6" s="5"/>
      <c r="L6" s="21">
        <f t="shared" ref="L6:L9" si="1">IFERROR(H6/F6,"")</f>
        <v>1</v>
      </c>
      <c r="M6" s="21"/>
      <c r="N6" s="5">
        <f>IFERROR(L6*J6,"")</f>
        <v>10</v>
      </c>
    </row>
    <row r="7" s="2" customFormat="1" ht="16.05" customHeight="1" spans="1:14">
      <c r="A7" s="8"/>
      <c r="B7" s="9"/>
      <c r="C7" s="5" t="s">
        <v>15</v>
      </c>
      <c r="D7" s="5"/>
      <c r="E7" s="11">
        <v>1.92</v>
      </c>
      <c r="F7" s="11">
        <v>1.92</v>
      </c>
      <c r="G7" s="11"/>
      <c r="H7" s="11">
        <v>1.92</v>
      </c>
      <c r="I7" s="11"/>
      <c r="J7" s="5" t="s">
        <v>16</v>
      </c>
      <c r="K7" s="5"/>
      <c r="L7" s="21">
        <f t="shared" si="1"/>
        <v>1</v>
      </c>
      <c r="M7" s="21"/>
      <c r="N7" s="5" t="s">
        <v>16</v>
      </c>
    </row>
    <row r="8" s="2" customFormat="1" ht="16.05" customHeight="1" spans="1:14">
      <c r="A8" s="12"/>
      <c r="B8" s="13"/>
      <c r="C8" s="14" t="s">
        <v>17</v>
      </c>
      <c r="D8" s="14"/>
      <c r="E8" s="11"/>
      <c r="F8" s="11"/>
      <c r="G8" s="11"/>
      <c r="H8" s="11"/>
      <c r="I8" s="11"/>
      <c r="J8" s="5" t="s">
        <v>16</v>
      </c>
      <c r="K8" s="5"/>
      <c r="L8" s="21" t="str">
        <f t="shared" si="1"/>
        <v/>
      </c>
      <c r="M8" s="21"/>
      <c r="N8" s="5" t="s">
        <v>16</v>
      </c>
    </row>
    <row r="9" s="2" customFormat="1" ht="16.05" customHeight="1" spans="1:14">
      <c r="A9" s="15"/>
      <c r="B9" s="15"/>
      <c r="C9" s="14" t="s">
        <v>18</v>
      </c>
      <c r="D9" s="14"/>
      <c r="E9" s="11"/>
      <c r="F9" s="11"/>
      <c r="G9" s="11"/>
      <c r="H9" s="11"/>
      <c r="I9" s="11"/>
      <c r="J9" s="5" t="s">
        <v>16</v>
      </c>
      <c r="K9" s="5"/>
      <c r="L9" s="21" t="str">
        <f t="shared" si="1"/>
        <v/>
      </c>
      <c r="M9" s="21"/>
      <c r="N9" s="5" t="s">
        <v>16</v>
      </c>
    </row>
    <row r="10" s="2" customFormat="1" ht="16.05" customHeight="1" spans="1:14">
      <c r="A10" s="5" t="s">
        <v>19</v>
      </c>
      <c r="B10" s="5" t="s">
        <v>20</v>
      </c>
      <c r="C10" s="5"/>
      <c r="D10" s="5"/>
      <c r="E10" s="5"/>
      <c r="F10" s="5"/>
      <c r="G10" s="5"/>
      <c r="H10" s="5" t="s">
        <v>21</v>
      </c>
      <c r="I10" s="5"/>
      <c r="J10" s="5"/>
      <c r="K10" s="5"/>
      <c r="L10" s="5"/>
      <c r="M10" s="5"/>
      <c r="N10" s="5"/>
    </row>
    <row r="11" s="2" customFormat="1" ht="52.05" customHeight="1" spans="1:14">
      <c r="A11" s="5"/>
      <c r="B11" s="16" t="s">
        <v>85</v>
      </c>
      <c r="C11" s="16"/>
      <c r="D11" s="16"/>
      <c r="E11" s="16"/>
      <c r="F11" s="16"/>
      <c r="G11" s="16"/>
      <c r="H11" s="16" t="s">
        <v>85</v>
      </c>
      <c r="I11" s="16"/>
      <c r="J11" s="16"/>
      <c r="K11" s="16"/>
      <c r="L11" s="16"/>
      <c r="M11" s="16"/>
      <c r="N11" s="16"/>
    </row>
    <row r="12" s="2" customFormat="1" ht="16.05" customHeight="1" spans="1:14">
      <c r="A12" s="5" t="s">
        <v>23</v>
      </c>
      <c r="B12" s="5" t="s">
        <v>24</v>
      </c>
      <c r="C12" s="5" t="s">
        <v>25</v>
      </c>
      <c r="D12" s="5" t="s">
        <v>26</v>
      </c>
      <c r="E12" s="5"/>
      <c r="F12" s="5"/>
      <c r="G12" s="5" t="s">
        <v>27</v>
      </c>
      <c r="H12" s="5" t="s">
        <v>28</v>
      </c>
      <c r="I12" s="5" t="s">
        <v>11</v>
      </c>
      <c r="J12" s="5"/>
      <c r="K12" s="5" t="s">
        <v>13</v>
      </c>
      <c r="L12" s="5"/>
      <c r="M12" s="5" t="s">
        <v>29</v>
      </c>
      <c r="N12" s="5"/>
    </row>
    <row r="13" s="2" customFormat="1" ht="16.05" customHeight="1" spans="1:14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</row>
    <row r="14" s="2" customFormat="1" ht="24.2" customHeight="1" spans="1:14">
      <c r="A14" s="5"/>
      <c r="B14" s="5" t="s">
        <v>30</v>
      </c>
      <c r="C14" s="5" t="s">
        <v>31</v>
      </c>
      <c r="D14" s="17" t="s">
        <v>86</v>
      </c>
      <c r="E14" s="17"/>
      <c r="F14" s="17"/>
      <c r="G14" s="5" t="s">
        <v>87</v>
      </c>
      <c r="H14" s="5" t="s">
        <v>87</v>
      </c>
      <c r="I14" s="5">
        <v>8</v>
      </c>
      <c r="J14" s="5"/>
      <c r="K14" s="5">
        <v>8</v>
      </c>
      <c r="L14" s="5"/>
      <c r="M14" s="5"/>
      <c r="N14" s="5"/>
    </row>
    <row r="15" s="2" customFormat="1" ht="24.2" customHeight="1" spans="1:14">
      <c r="A15" s="5"/>
      <c r="B15" s="5"/>
      <c r="C15" s="5"/>
      <c r="D15" s="17" t="s">
        <v>88</v>
      </c>
      <c r="E15" s="17"/>
      <c r="F15" s="17"/>
      <c r="G15" s="5" t="s">
        <v>89</v>
      </c>
      <c r="H15" s="5" t="s">
        <v>89</v>
      </c>
      <c r="I15" s="5">
        <v>7</v>
      </c>
      <c r="J15" s="5"/>
      <c r="K15" s="5">
        <v>7</v>
      </c>
      <c r="L15" s="5"/>
      <c r="M15" s="5"/>
      <c r="N15" s="5"/>
    </row>
    <row r="16" s="2" customFormat="1" ht="24.2" customHeight="1" spans="1:14">
      <c r="A16" s="5"/>
      <c r="B16" s="5"/>
      <c r="C16" s="5" t="s">
        <v>34</v>
      </c>
      <c r="D16" s="17" t="s">
        <v>90</v>
      </c>
      <c r="E16" s="17"/>
      <c r="F16" s="17"/>
      <c r="G16" s="18">
        <v>1</v>
      </c>
      <c r="H16" s="18">
        <v>1</v>
      </c>
      <c r="I16" s="5">
        <v>7</v>
      </c>
      <c r="J16" s="5"/>
      <c r="K16" s="5">
        <v>7</v>
      </c>
      <c r="L16" s="5"/>
      <c r="M16" s="5"/>
      <c r="N16" s="5"/>
    </row>
    <row r="17" s="2" customFormat="1" ht="24.2" customHeight="1" spans="1:14">
      <c r="A17" s="5"/>
      <c r="B17" s="5"/>
      <c r="C17" s="5"/>
      <c r="D17" s="17" t="s">
        <v>36</v>
      </c>
      <c r="E17" s="17"/>
      <c r="F17" s="17"/>
      <c r="G17" s="18">
        <v>1</v>
      </c>
      <c r="H17" s="18">
        <v>1</v>
      </c>
      <c r="I17" s="5">
        <v>7</v>
      </c>
      <c r="J17" s="5"/>
      <c r="K17" s="5">
        <v>7</v>
      </c>
      <c r="L17" s="5"/>
      <c r="M17" s="5"/>
      <c r="N17" s="5"/>
    </row>
    <row r="18" s="2" customFormat="1" ht="24.2" customHeight="1" spans="1:14">
      <c r="A18" s="5"/>
      <c r="B18" s="5"/>
      <c r="C18" s="5" t="s">
        <v>37</v>
      </c>
      <c r="D18" s="17" t="s">
        <v>68</v>
      </c>
      <c r="E18" s="17"/>
      <c r="F18" s="17"/>
      <c r="G18" s="19">
        <v>43831</v>
      </c>
      <c r="H18" s="19">
        <v>43831</v>
      </c>
      <c r="I18" s="5">
        <v>7</v>
      </c>
      <c r="J18" s="5"/>
      <c r="K18" s="5">
        <v>7</v>
      </c>
      <c r="L18" s="5"/>
      <c r="M18" s="5"/>
      <c r="N18" s="5"/>
    </row>
    <row r="19" s="2" customFormat="1" ht="24.2" customHeight="1" spans="1:14">
      <c r="A19" s="5"/>
      <c r="B19" s="5"/>
      <c r="C19" s="5"/>
      <c r="D19" s="17" t="s">
        <v>69</v>
      </c>
      <c r="E19" s="17"/>
      <c r="F19" s="17"/>
      <c r="G19" s="19">
        <v>44196</v>
      </c>
      <c r="H19" s="19">
        <v>44196</v>
      </c>
      <c r="I19" s="5">
        <v>7</v>
      </c>
      <c r="J19" s="5"/>
      <c r="K19" s="5">
        <v>7</v>
      </c>
      <c r="L19" s="5"/>
      <c r="M19" s="5"/>
      <c r="N19" s="5"/>
    </row>
    <row r="20" s="2" customFormat="1" ht="24.2" customHeight="1" spans="1:14">
      <c r="A20" s="5"/>
      <c r="B20" s="5"/>
      <c r="C20" s="5" t="s">
        <v>41</v>
      </c>
      <c r="D20" s="17" t="s">
        <v>91</v>
      </c>
      <c r="E20" s="17"/>
      <c r="F20" s="17"/>
      <c r="G20" s="5" t="s">
        <v>92</v>
      </c>
      <c r="H20" s="5" t="s">
        <v>92</v>
      </c>
      <c r="I20" s="5">
        <v>7</v>
      </c>
      <c r="J20" s="5"/>
      <c r="K20" s="5">
        <v>7</v>
      </c>
      <c r="L20" s="5"/>
      <c r="M20" s="5"/>
      <c r="N20" s="5"/>
    </row>
    <row r="21" s="2" customFormat="1" ht="24.2" customHeight="1" spans="1:14">
      <c r="A21" s="5"/>
      <c r="B21" s="5" t="s">
        <v>46</v>
      </c>
      <c r="C21" s="5" t="s">
        <v>47</v>
      </c>
      <c r="D21" s="17"/>
      <c r="E21" s="17"/>
      <c r="F21" s="17"/>
      <c r="G21" s="5"/>
      <c r="H21" s="5"/>
      <c r="I21" s="5"/>
      <c r="J21" s="5"/>
      <c r="K21" s="5"/>
      <c r="L21" s="5"/>
      <c r="M21" s="5"/>
      <c r="N21" s="5"/>
    </row>
    <row r="22" s="2" customFormat="1" ht="24.2" customHeight="1" spans="1:14">
      <c r="A22" s="5"/>
      <c r="B22" s="5"/>
      <c r="C22" s="5" t="s">
        <v>48</v>
      </c>
      <c r="D22" s="17" t="s">
        <v>72</v>
      </c>
      <c r="E22" s="17"/>
      <c r="F22" s="17"/>
      <c r="G22" s="18">
        <v>1</v>
      </c>
      <c r="H22" s="18">
        <v>0.95</v>
      </c>
      <c r="I22" s="5">
        <v>15</v>
      </c>
      <c r="J22" s="5"/>
      <c r="K22" s="5">
        <v>14.25</v>
      </c>
      <c r="L22" s="5"/>
      <c r="M22" s="5"/>
      <c r="N22" s="5"/>
    </row>
    <row r="23" s="2" customFormat="1" ht="24.2" customHeight="1" spans="1:14">
      <c r="A23" s="5"/>
      <c r="B23" s="5"/>
      <c r="C23" s="5" t="s">
        <v>51</v>
      </c>
      <c r="D23" s="17"/>
      <c r="E23" s="17"/>
      <c r="F23" s="17"/>
      <c r="G23" s="5"/>
      <c r="H23" s="5"/>
      <c r="I23" s="5"/>
      <c r="J23" s="5"/>
      <c r="K23" s="5"/>
      <c r="L23" s="5"/>
      <c r="M23" s="5"/>
      <c r="N23" s="5"/>
    </row>
    <row r="24" s="2" customFormat="1" ht="24.2" customHeight="1" spans="1:14">
      <c r="A24" s="5"/>
      <c r="B24" s="5"/>
      <c r="C24" s="5" t="s">
        <v>52</v>
      </c>
      <c r="D24" s="17" t="s">
        <v>53</v>
      </c>
      <c r="E24" s="17"/>
      <c r="F24" s="17"/>
      <c r="G24" s="5" t="s">
        <v>54</v>
      </c>
      <c r="H24" s="18">
        <v>1</v>
      </c>
      <c r="I24" s="5">
        <v>15</v>
      </c>
      <c r="J24" s="5"/>
      <c r="K24" s="5">
        <v>15</v>
      </c>
      <c r="L24" s="5"/>
      <c r="M24" s="5"/>
      <c r="N24" s="5"/>
    </row>
    <row r="25" s="2" customFormat="1" ht="24.2" customHeight="1" spans="1:14">
      <c r="A25" s="5"/>
      <c r="B25" s="5" t="s">
        <v>55</v>
      </c>
      <c r="C25" s="5" t="s">
        <v>56</v>
      </c>
      <c r="D25" s="17" t="s">
        <v>57</v>
      </c>
      <c r="E25" s="17"/>
      <c r="F25" s="17"/>
      <c r="G25" s="18" t="s">
        <v>74</v>
      </c>
      <c r="H25" s="18">
        <v>0.9</v>
      </c>
      <c r="I25" s="5">
        <v>10</v>
      </c>
      <c r="J25" s="5"/>
      <c r="K25" s="5">
        <v>10</v>
      </c>
      <c r="L25" s="5"/>
      <c r="M25" s="5"/>
      <c r="N25" s="5"/>
    </row>
    <row r="26" s="2" customFormat="1" ht="16.05" customHeight="1" spans="1:14">
      <c r="A26" s="20" t="s">
        <v>59</v>
      </c>
      <c r="B26" s="20"/>
      <c r="C26" s="20"/>
      <c r="D26" s="20"/>
      <c r="E26" s="20"/>
      <c r="F26" s="20"/>
      <c r="G26" s="20"/>
      <c r="H26" s="20"/>
      <c r="I26" s="20">
        <f>SUM(I14:J25)+J6</f>
        <v>100</v>
      </c>
      <c r="J26" s="20"/>
      <c r="K26" s="20">
        <v>99.25</v>
      </c>
      <c r="L26" s="20"/>
      <c r="M26" s="15"/>
      <c r="N26" s="15"/>
    </row>
  </sheetData>
  <mergeCells count="106">
    <mergeCell ref="A1:N1"/>
    <mergeCell ref="A2:N2"/>
    <mergeCell ref="A3:B3"/>
    <mergeCell ref="C3:N3"/>
    <mergeCell ref="A4:B4"/>
    <mergeCell ref="C4:G4"/>
    <mergeCell ref="H4:I4"/>
    <mergeCell ref="J4:N4"/>
    <mergeCell ref="C5:D5"/>
    <mergeCell ref="F5:G5"/>
    <mergeCell ref="H5:I5"/>
    <mergeCell ref="J5:K5"/>
    <mergeCell ref="L5:M5"/>
    <mergeCell ref="C6:D6"/>
    <mergeCell ref="F6:G6"/>
    <mergeCell ref="H6:I6"/>
    <mergeCell ref="J6:K6"/>
    <mergeCell ref="L6:M6"/>
    <mergeCell ref="C7:D7"/>
    <mergeCell ref="F7:G7"/>
    <mergeCell ref="H7:I7"/>
    <mergeCell ref="J7:K7"/>
    <mergeCell ref="L7:M7"/>
    <mergeCell ref="C8:D8"/>
    <mergeCell ref="F8:G8"/>
    <mergeCell ref="H8:I8"/>
    <mergeCell ref="J8:K8"/>
    <mergeCell ref="L8:M8"/>
    <mergeCell ref="A9:B9"/>
    <mergeCell ref="C9:D9"/>
    <mergeCell ref="F9:G9"/>
    <mergeCell ref="H9:I9"/>
    <mergeCell ref="J9:K9"/>
    <mergeCell ref="L9:M9"/>
    <mergeCell ref="B10:G10"/>
    <mergeCell ref="H10:N10"/>
    <mergeCell ref="B11:G11"/>
    <mergeCell ref="H11:N11"/>
    <mergeCell ref="D14:F14"/>
    <mergeCell ref="I14:J14"/>
    <mergeCell ref="K14:L14"/>
    <mergeCell ref="M14:N14"/>
    <mergeCell ref="D15:F15"/>
    <mergeCell ref="I15:J15"/>
    <mergeCell ref="K15:L15"/>
    <mergeCell ref="M15:N15"/>
    <mergeCell ref="D16:F16"/>
    <mergeCell ref="I16:J16"/>
    <mergeCell ref="K16:L16"/>
    <mergeCell ref="M16:N16"/>
    <mergeCell ref="D17:F17"/>
    <mergeCell ref="I17:J17"/>
    <mergeCell ref="K17:L17"/>
    <mergeCell ref="M17:N17"/>
    <mergeCell ref="D18:F18"/>
    <mergeCell ref="I18:J18"/>
    <mergeCell ref="K18:L18"/>
    <mergeCell ref="M18:N18"/>
    <mergeCell ref="D19:F19"/>
    <mergeCell ref="I19:J19"/>
    <mergeCell ref="K19:L19"/>
    <mergeCell ref="M19:N19"/>
    <mergeCell ref="D20:F20"/>
    <mergeCell ref="I20:J20"/>
    <mergeCell ref="K20:L20"/>
    <mergeCell ref="M20:N20"/>
    <mergeCell ref="D21:F21"/>
    <mergeCell ref="I21:J21"/>
    <mergeCell ref="K21:L21"/>
    <mergeCell ref="M21:N21"/>
    <mergeCell ref="D22:F22"/>
    <mergeCell ref="I22:J22"/>
    <mergeCell ref="K22:L22"/>
    <mergeCell ref="M22:N22"/>
    <mergeCell ref="D23:F23"/>
    <mergeCell ref="I23:J23"/>
    <mergeCell ref="K23:L23"/>
    <mergeCell ref="M23:N23"/>
    <mergeCell ref="D24:F24"/>
    <mergeCell ref="I24:J24"/>
    <mergeCell ref="K24:L24"/>
    <mergeCell ref="M24:N24"/>
    <mergeCell ref="D25:F25"/>
    <mergeCell ref="I25:J25"/>
    <mergeCell ref="K25:L25"/>
    <mergeCell ref="M25:N25"/>
    <mergeCell ref="A26:H26"/>
    <mergeCell ref="I26:J26"/>
    <mergeCell ref="K26:L26"/>
    <mergeCell ref="M26:N26"/>
    <mergeCell ref="A10:A11"/>
    <mergeCell ref="A12:A25"/>
    <mergeCell ref="B12:B13"/>
    <mergeCell ref="B14:B20"/>
    <mergeCell ref="B21:B24"/>
    <mergeCell ref="C12:C13"/>
    <mergeCell ref="C14:C15"/>
    <mergeCell ref="C16:C17"/>
    <mergeCell ref="C18:C19"/>
    <mergeCell ref="G12:G13"/>
    <mergeCell ref="H12:H13"/>
    <mergeCell ref="A5:B8"/>
    <mergeCell ref="D12:F13"/>
    <mergeCell ref="I12:J13"/>
    <mergeCell ref="K12:L13"/>
    <mergeCell ref="M12:N13"/>
  </mergeCell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9"/>
  <sheetViews>
    <sheetView tabSelected="1" workbookViewId="0">
      <selection activeCell="D17" sqref="D17:F17"/>
    </sheetView>
  </sheetViews>
  <sheetFormatPr defaultColWidth="9" defaultRowHeight="13.5"/>
  <cols>
    <col min="1" max="1" width="13.5583333333333" style="1" customWidth="1"/>
    <col min="2" max="2" width="14.4416666666667" style="1" customWidth="1"/>
    <col min="3" max="3" width="18.3333333333333" style="1" customWidth="1"/>
    <col min="4" max="4" width="8.55833333333333" style="1" customWidth="1"/>
    <col min="5" max="5" width="12.8916666666667" style="1" customWidth="1"/>
    <col min="6" max="6" width="5.89166666666667" style="1" customWidth="1"/>
    <col min="7" max="7" width="13.8916666666667" style="1" customWidth="1"/>
    <col min="8" max="8" width="14" style="1" customWidth="1"/>
    <col min="9" max="9" width="4.66666666666667" style="1" customWidth="1"/>
    <col min="10" max="10" width="3.44166666666667" style="1" customWidth="1"/>
    <col min="11" max="11" width="3.89166666666667" style="1" customWidth="1"/>
    <col min="12" max="12" width="4.33333333333333" style="1" customWidth="1"/>
    <col min="13" max="13" width="6.10833333333333" style="1" customWidth="1"/>
    <col min="14" max="14" width="6.66666666666667" style="1" customWidth="1"/>
    <col min="15" max="16384" width="9" style="1"/>
  </cols>
  <sheetData>
    <row r="1" s="1" customFormat="1" ht="20.45" customHeight="1" spans="1:14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="1" customFormat="1" ht="15.9" customHeight="1" spans="1:14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="2" customFormat="1" ht="17" customHeight="1" spans="1:14">
      <c r="A3" s="5" t="s">
        <v>2</v>
      </c>
      <c r="B3" s="5"/>
      <c r="C3" s="5" t="s">
        <v>93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="2" customFormat="1" ht="17" customHeight="1" spans="1:14">
      <c r="A4" s="5" t="s">
        <v>4</v>
      </c>
      <c r="B4" s="5"/>
      <c r="C4" s="5" t="s">
        <v>5</v>
      </c>
      <c r="D4" s="5"/>
      <c r="E4" s="5"/>
      <c r="F4" s="5"/>
      <c r="G4" s="5"/>
      <c r="H4" s="5" t="s">
        <v>6</v>
      </c>
      <c r="I4" s="5"/>
      <c r="J4" s="5" t="s">
        <v>5</v>
      </c>
      <c r="K4" s="5"/>
      <c r="L4" s="5"/>
      <c r="M4" s="5"/>
      <c r="N4" s="5"/>
    </row>
    <row r="5" s="2" customFormat="1" ht="17" customHeight="1" spans="1:14">
      <c r="A5" s="6" t="s">
        <v>7</v>
      </c>
      <c r="B5" s="7"/>
      <c r="C5" s="5"/>
      <c r="D5" s="5"/>
      <c r="E5" s="5" t="s">
        <v>8</v>
      </c>
      <c r="F5" s="5" t="s">
        <v>9</v>
      </c>
      <c r="G5" s="5"/>
      <c r="H5" s="5" t="s">
        <v>10</v>
      </c>
      <c r="I5" s="5"/>
      <c r="J5" s="5" t="s">
        <v>11</v>
      </c>
      <c r="K5" s="5"/>
      <c r="L5" s="5" t="s">
        <v>12</v>
      </c>
      <c r="M5" s="5"/>
      <c r="N5" s="5" t="s">
        <v>13</v>
      </c>
    </row>
    <row r="6" s="2" customFormat="1" ht="17" customHeight="1" spans="1:14">
      <c r="A6" s="8"/>
      <c r="B6" s="9"/>
      <c r="C6" s="10" t="s">
        <v>14</v>
      </c>
      <c r="D6" s="10"/>
      <c r="E6" s="11">
        <f t="shared" ref="E6:H6" si="0">E7+E8+E9</f>
        <v>685.83</v>
      </c>
      <c r="F6" s="11">
        <f t="shared" si="0"/>
        <v>685.83</v>
      </c>
      <c r="G6" s="11"/>
      <c r="H6" s="11">
        <f t="shared" si="0"/>
        <v>685.83</v>
      </c>
      <c r="I6" s="11"/>
      <c r="J6" s="5">
        <v>10</v>
      </c>
      <c r="K6" s="5"/>
      <c r="L6" s="21">
        <f t="shared" ref="L6:L9" si="1">IFERROR(H6/F6,"")</f>
        <v>1</v>
      </c>
      <c r="M6" s="21"/>
      <c r="N6" s="5">
        <f>IFERROR(L6*J6,"")</f>
        <v>10</v>
      </c>
    </row>
    <row r="7" s="2" customFormat="1" ht="17" customHeight="1" spans="1:14">
      <c r="A7" s="8"/>
      <c r="B7" s="9"/>
      <c r="C7" s="5" t="s">
        <v>15</v>
      </c>
      <c r="D7" s="5"/>
      <c r="E7" s="11">
        <v>685.83</v>
      </c>
      <c r="F7" s="11">
        <v>685.83</v>
      </c>
      <c r="G7" s="11"/>
      <c r="H7" s="11">
        <v>685.83</v>
      </c>
      <c r="I7" s="11"/>
      <c r="J7" s="5" t="s">
        <v>16</v>
      </c>
      <c r="K7" s="5"/>
      <c r="L7" s="21">
        <f t="shared" si="1"/>
        <v>1</v>
      </c>
      <c r="M7" s="21"/>
      <c r="N7" s="5" t="s">
        <v>16</v>
      </c>
    </row>
    <row r="8" s="2" customFormat="1" ht="17" customHeight="1" spans="1:14">
      <c r="A8" s="12"/>
      <c r="B8" s="13"/>
      <c r="C8" s="14" t="s">
        <v>17</v>
      </c>
      <c r="D8" s="14"/>
      <c r="E8" s="11"/>
      <c r="F8" s="11"/>
      <c r="G8" s="11"/>
      <c r="H8" s="11"/>
      <c r="I8" s="11"/>
      <c r="J8" s="5" t="s">
        <v>16</v>
      </c>
      <c r="K8" s="5"/>
      <c r="L8" s="21" t="str">
        <f t="shared" si="1"/>
        <v/>
      </c>
      <c r="M8" s="21"/>
      <c r="N8" s="5" t="s">
        <v>16</v>
      </c>
    </row>
    <row r="9" s="2" customFormat="1" ht="17" customHeight="1" spans="1:14">
      <c r="A9" s="15"/>
      <c r="B9" s="15"/>
      <c r="C9" s="14" t="s">
        <v>18</v>
      </c>
      <c r="D9" s="14"/>
      <c r="E9" s="11"/>
      <c r="F9" s="11"/>
      <c r="G9" s="11"/>
      <c r="H9" s="11"/>
      <c r="I9" s="11"/>
      <c r="J9" s="5" t="s">
        <v>16</v>
      </c>
      <c r="K9" s="5"/>
      <c r="L9" s="21" t="str">
        <f t="shared" si="1"/>
        <v/>
      </c>
      <c r="M9" s="21"/>
      <c r="N9" s="5" t="s">
        <v>16</v>
      </c>
    </row>
    <row r="10" s="2" customFormat="1" ht="17" customHeight="1" spans="1:14">
      <c r="A10" s="5" t="s">
        <v>19</v>
      </c>
      <c r="B10" s="5" t="s">
        <v>20</v>
      </c>
      <c r="C10" s="5"/>
      <c r="D10" s="5"/>
      <c r="E10" s="5"/>
      <c r="F10" s="5"/>
      <c r="G10" s="5"/>
      <c r="H10" s="5" t="s">
        <v>21</v>
      </c>
      <c r="I10" s="5"/>
      <c r="J10" s="5"/>
      <c r="K10" s="5"/>
      <c r="L10" s="5"/>
      <c r="M10" s="5"/>
      <c r="N10" s="5"/>
    </row>
    <row r="11" s="2" customFormat="1" ht="62" customHeight="1" spans="1:14">
      <c r="A11" s="5"/>
      <c r="B11" s="16" t="s">
        <v>94</v>
      </c>
      <c r="C11" s="16"/>
      <c r="D11" s="16"/>
      <c r="E11" s="16"/>
      <c r="F11" s="16"/>
      <c r="G11" s="16"/>
      <c r="H11" s="16" t="s">
        <v>95</v>
      </c>
      <c r="I11" s="16"/>
      <c r="J11" s="16"/>
      <c r="K11" s="16"/>
      <c r="L11" s="16"/>
      <c r="M11" s="16"/>
      <c r="N11" s="16"/>
    </row>
    <row r="12" s="2" customFormat="1" ht="17" customHeight="1" spans="1:14">
      <c r="A12" s="5" t="s">
        <v>23</v>
      </c>
      <c r="B12" s="5" t="s">
        <v>24</v>
      </c>
      <c r="C12" s="5" t="s">
        <v>25</v>
      </c>
      <c r="D12" s="5" t="s">
        <v>26</v>
      </c>
      <c r="E12" s="5"/>
      <c r="F12" s="5"/>
      <c r="G12" s="5" t="s">
        <v>27</v>
      </c>
      <c r="H12" s="5" t="s">
        <v>28</v>
      </c>
      <c r="I12" s="5" t="s">
        <v>11</v>
      </c>
      <c r="J12" s="5"/>
      <c r="K12" s="5" t="s">
        <v>13</v>
      </c>
      <c r="L12" s="5"/>
      <c r="M12" s="5" t="s">
        <v>29</v>
      </c>
      <c r="N12" s="5"/>
    </row>
    <row r="13" s="2" customFormat="1" ht="17" customHeight="1" spans="1:14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</row>
    <row r="14" s="2" customFormat="1" ht="17" customHeight="1" spans="1:14">
      <c r="A14" s="5"/>
      <c r="B14" s="5" t="s">
        <v>30</v>
      </c>
      <c r="C14" s="5" t="s">
        <v>31</v>
      </c>
      <c r="D14" s="17" t="s">
        <v>96</v>
      </c>
      <c r="E14" s="17"/>
      <c r="F14" s="17"/>
      <c r="G14" s="5" t="s">
        <v>97</v>
      </c>
      <c r="H14" s="5" t="s">
        <v>97</v>
      </c>
      <c r="I14" s="5">
        <v>9</v>
      </c>
      <c r="J14" s="5"/>
      <c r="K14" s="5">
        <v>9</v>
      </c>
      <c r="L14" s="5"/>
      <c r="M14" s="5"/>
      <c r="N14" s="5"/>
    </row>
    <row r="15" s="2" customFormat="1" ht="27" customHeight="1" spans="1:14">
      <c r="A15" s="5"/>
      <c r="B15" s="5"/>
      <c r="C15" s="5" t="s">
        <v>34</v>
      </c>
      <c r="D15" s="17" t="s">
        <v>98</v>
      </c>
      <c r="E15" s="17"/>
      <c r="F15" s="17"/>
      <c r="G15" s="18" t="s">
        <v>99</v>
      </c>
      <c r="H15" s="18">
        <v>0.98</v>
      </c>
      <c r="I15" s="5">
        <v>9</v>
      </c>
      <c r="J15" s="5"/>
      <c r="K15" s="5">
        <v>9</v>
      </c>
      <c r="L15" s="5"/>
      <c r="M15" s="5"/>
      <c r="N15" s="5"/>
    </row>
    <row r="16" s="2" customFormat="1" ht="17" customHeight="1" spans="1:14">
      <c r="A16" s="5"/>
      <c r="B16" s="5"/>
      <c r="C16" s="5"/>
      <c r="D16" s="17" t="s">
        <v>36</v>
      </c>
      <c r="E16" s="17"/>
      <c r="F16" s="17"/>
      <c r="G16" s="18">
        <v>1</v>
      </c>
      <c r="H16" s="18">
        <v>1</v>
      </c>
      <c r="I16" s="5">
        <v>8</v>
      </c>
      <c r="J16" s="5"/>
      <c r="K16" s="5">
        <v>8</v>
      </c>
      <c r="L16" s="5"/>
      <c r="M16" s="5"/>
      <c r="N16" s="5"/>
    </row>
    <row r="17" s="2" customFormat="1" ht="17" customHeight="1" spans="1:14">
      <c r="A17" s="5"/>
      <c r="B17" s="5"/>
      <c r="C17" s="5" t="s">
        <v>37</v>
      </c>
      <c r="D17" s="17" t="s">
        <v>38</v>
      </c>
      <c r="E17" s="17"/>
      <c r="F17" s="17"/>
      <c r="G17" s="18">
        <v>1</v>
      </c>
      <c r="H17" s="18">
        <v>1</v>
      </c>
      <c r="I17" s="5">
        <v>8</v>
      </c>
      <c r="J17" s="5"/>
      <c r="K17" s="5">
        <v>8</v>
      </c>
      <c r="L17" s="5"/>
      <c r="M17" s="5"/>
      <c r="N17" s="5"/>
    </row>
    <row r="18" s="2" customFormat="1" ht="17" customHeight="1" spans="1:14">
      <c r="A18" s="5"/>
      <c r="B18" s="5"/>
      <c r="C18" s="5"/>
      <c r="D18" s="17" t="s">
        <v>39</v>
      </c>
      <c r="E18" s="17"/>
      <c r="F18" s="17"/>
      <c r="G18" s="19" t="s">
        <v>40</v>
      </c>
      <c r="H18" s="19" t="s">
        <v>40</v>
      </c>
      <c r="I18" s="5">
        <v>8</v>
      </c>
      <c r="J18" s="5"/>
      <c r="K18" s="5">
        <v>8</v>
      </c>
      <c r="L18" s="5"/>
      <c r="M18" s="5"/>
      <c r="N18" s="5"/>
    </row>
    <row r="19" s="2" customFormat="1" ht="17" customHeight="1" spans="1:14">
      <c r="A19" s="5"/>
      <c r="B19" s="5"/>
      <c r="C19" s="5" t="s">
        <v>41</v>
      </c>
      <c r="D19" s="17" t="s">
        <v>100</v>
      </c>
      <c r="E19" s="17"/>
      <c r="F19" s="17"/>
      <c r="G19" s="5" t="s">
        <v>101</v>
      </c>
      <c r="H19" s="5" t="s">
        <v>101</v>
      </c>
      <c r="I19" s="5">
        <v>8</v>
      </c>
      <c r="J19" s="5"/>
      <c r="K19" s="5">
        <v>8</v>
      </c>
      <c r="L19" s="5"/>
      <c r="M19" s="5"/>
      <c r="N19" s="5"/>
    </row>
    <row r="20" s="2" customFormat="1" ht="17" customHeight="1" spans="1:14">
      <c r="A20" s="5"/>
      <c r="B20" s="5" t="s">
        <v>46</v>
      </c>
      <c r="C20" s="5" t="s">
        <v>47</v>
      </c>
      <c r="D20" s="17"/>
      <c r="E20" s="17"/>
      <c r="F20" s="17"/>
      <c r="G20" s="5"/>
      <c r="H20" s="5"/>
      <c r="I20" s="5"/>
      <c r="J20" s="5"/>
      <c r="K20" s="5"/>
      <c r="L20" s="5"/>
      <c r="M20" s="5"/>
      <c r="N20" s="5"/>
    </row>
    <row r="21" s="2" customFormat="1" ht="27" customHeight="1" spans="1:14">
      <c r="A21" s="5"/>
      <c r="B21" s="5"/>
      <c r="C21" s="5" t="s">
        <v>48</v>
      </c>
      <c r="D21" s="17" t="s">
        <v>49</v>
      </c>
      <c r="E21" s="17"/>
      <c r="F21" s="17"/>
      <c r="G21" s="5" t="s">
        <v>50</v>
      </c>
      <c r="H21" s="18">
        <v>0.95</v>
      </c>
      <c r="I21" s="5">
        <v>15</v>
      </c>
      <c r="J21" s="5"/>
      <c r="K21" s="5">
        <v>14.25</v>
      </c>
      <c r="L21" s="5"/>
      <c r="M21" s="5"/>
      <c r="N21" s="5"/>
    </row>
    <row r="22" s="2" customFormat="1" ht="17" customHeight="1" spans="1:14">
      <c r="A22" s="5"/>
      <c r="B22" s="5"/>
      <c r="C22" s="5" t="s">
        <v>51</v>
      </c>
      <c r="D22" s="17"/>
      <c r="E22" s="17"/>
      <c r="F22" s="17"/>
      <c r="G22" s="5"/>
      <c r="H22" s="5"/>
      <c r="I22" s="5"/>
      <c r="J22" s="5"/>
      <c r="K22" s="5"/>
      <c r="L22" s="5"/>
      <c r="M22" s="5"/>
      <c r="N22" s="5"/>
    </row>
    <row r="23" s="2" customFormat="1" ht="17" customHeight="1" spans="1:14">
      <c r="A23" s="5"/>
      <c r="B23" s="5"/>
      <c r="C23" s="5" t="s">
        <v>52</v>
      </c>
      <c r="D23" s="17" t="s">
        <v>53</v>
      </c>
      <c r="E23" s="17"/>
      <c r="F23" s="17"/>
      <c r="G23" s="5" t="s">
        <v>54</v>
      </c>
      <c r="H23" s="18">
        <v>0.95</v>
      </c>
      <c r="I23" s="5">
        <v>15</v>
      </c>
      <c r="J23" s="5"/>
      <c r="K23" s="5">
        <v>14.25</v>
      </c>
      <c r="L23" s="5"/>
      <c r="M23" s="5"/>
      <c r="N23" s="5"/>
    </row>
    <row r="24" s="2" customFormat="1" ht="17" customHeight="1" spans="1:14">
      <c r="A24" s="5"/>
      <c r="B24" s="5" t="s">
        <v>55</v>
      </c>
      <c r="C24" s="5" t="s">
        <v>56</v>
      </c>
      <c r="D24" s="17" t="s">
        <v>57</v>
      </c>
      <c r="E24" s="17"/>
      <c r="F24" s="17"/>
      <c r="G24" s="18" t="s">
        <v>58</v>
      </c>
      <c r="H24" s="18">
        <v>0.95</v>
      </c>
      <c r="I24" s="5">
        <v>10</v>
      </c>
      <c r="J24" s="5"/>
      <c r="K24" s="5">
        <v>10</v>
      </c>
      <c r="L24" s="5"/>
      <c r="M24" s="5"/>
      <c r="N24" s="5"/>
    </row>
    <row r="25" s="2" customFormat="1" ht="17" customHeight="1" spans="1:14">
      <c r="A25" s="20" t="s">
        <v>59</v>
      </c>
      <c r="B25" s="20"/>
      <c r="C25" s="20"/>
      <c r="D25" s="20"/>
      <c r="E25" s="20"/>
      <c r="F25" s="20"/>
      <c r="G25" s="20"/>
      <c r="H25" s="20"/>
      <c r="I25" s="20">
        <f>SUM(I14:J24)+J6</f>
        <v>100</v>
      </c>
      <c r="J25" s="20"/>
      <c r="K25" s="20">
        <v>98.5</v>
      </c>
      <c r="L25" s="20"/>
      <c r="M25" s="15"/>
      <c r="N25" s="15"/>
    </row>
    <row r="26" s="2" customFormat="1" ht="12"/>
    <row r="27" s="2" customFormat="1" ht="12"/>
    <row r="28" s="2" customFormat="1" ht="12"/>
    <row r="29" s="2" customFormat="1" ht="12"/>
  </sheetData>
  <mergeCells count="101">
    <mergeCell ref="A1:N1"/>
    <mergeCell ref="A2:N2"/>
    <mergeCell ref="A3:B3"/>
    <mergeCell ref="C3:N3"/>
    <mergeCell ref="A4:B4"/>
    <mergeCell ref="C4:G4"/>
    <mergeCell ref="H4:I4"/>
    <mergeCell ref="J4:N4"/>
    <mergeCell ref="C5:D5"/>
    <mergeCell ref="F5:G5"/>
    <mergeCell ref="H5:I5"/>
    <mergeCell ref="J5:K5"/>
    <mergeCell ref="L5:M5"/>
    <mergeCell ref="C6:D6"/>
    <mergeCell ref="F6:G6"/>
    <mergeCell ref="H6:I6"/>
    <mergeCell ref="J6:K6"/>
    <mergeCell ref="L6:M6"/>
    <mergeCell ref="C7:D7"/>
    <mergeCell ref="F7:G7"/>
    <mergeCell ref="H7:I7"/>
    <mergeCell ref="J7:K7"/>
    <mergeCell ref="L7:M7"/>
    <mergeCell ref="C8:D8"/>
    <mergeCell ref="F8:G8"/>
    <mergeCell ref="H8:I8"/>
    <mergeCell ref="J8:K8"/>
    <mergeCell ref="L8:M8"/>
    <mergeCell ref="A9:B9"/>
    <mergeCell ref="C9:D9"/>
    <mergeCell ref="F9:G9"/>
    <mergeCell ref="H9:I9"/>
    <mergeCell ref="J9:K9"/>
    <mergeCell ref="L9:M9"/>
    <mergeCell ref="B10:G10"/>
    <mergeCell ref="H10:N10"/>
    <mergeCell ref="B11:G11"/>
    <mergeCell ref="H11:N11"/>
    <mergeCell ref="D14:F14"/>
    <mergeCell ref="I14:J14"/>
    <mergeCell ref="K14:L14"/>
    <mergeCell ref="M14:N14"/>
    <mergeCell ref="D15:F15"/>
    <mergeCell ref="I15:J15"/>
    <mergeCell ref="K15:L15"/>
    <mergeCell ref="M15:N15"/>
    <mergeCell ref="D16:F16"/>
    <mergeCell ref="I16:J16"/>
    <mergeCell ref="K16:L16"/>
    <mergeCell ref="M16:N16"/>
    <mergeCell ref="D17:F17"/>
    <mergeCell ref="I17:J17"/>
    <mergeCell ref="K17:L17"/>
    <mergeCell ref="M17:N17"/>
    <mergeCell ref="D18:F18"/>
    <mergeCell ref="I18:J18"/>
    <mergeCell ref="K18:L18"/>
    <mergeCell ref="M18:N18"/>
    <mergeCell ref="D19:F19"/>
    <mergeCell ref="I19:J19"/>
    <mergeCell ref="K19:L19"/>
    <mergeCell ref="M19:N19"/>
    <mergeCell ref="D20:F20"/>
    <mergeCell ref="I20:J20"/>
    <mergeCell ref="K20:L20"/>
    <mergeCell ref="M20:N20"/>
    <mergeCell ref="D21:F21"/>
    <mergeCell ref="I21:J21"/>
    <mergeCell ref="K21:L21"/>
    <mergeCell ref="M21:N21"/>
    <mergeCell ref="D22:F22"/>
    <mergeCell ref="I22:J22"/>
    <mergeCell ref="K22:L22"/>
    <mergeCell ref="M22:N22"/>
    <mergeCell ref="D23:F23"/>
    <mergeCell ref="I23:J23"/>
    <mergeCell ref="K23:L23"/>
    <mergeCell ref="M23:N23"/>
    <mergeCell ref="D24:F24"/>
    <mergeCell ref="I24:J24"/>
    <mergeCell ref="K24:L24"/>
    <mergeCell ref="M24:N24"/>
    <mergeCell ref="A25:H25"/>
    <mergeCell ref="I25:J25"/>
    <mergeCell ref="K25:L25"/>
    <mergeCell ref="M25:N25"/>
    <mergeCell ref="A10:A11"/>
    <mergeCell ref="A12:A24"/>
    <mergeCell ref="B12:B13"/>
    <mergeCell ref="B14:B19"/>
    <mergeCell ref="B20:B23"/>
    <mergeCell ref="C12:C13"/>
    <mergeCell ref="C15:C16"/>
    <mergeCell ref="C17:C18"/>
    <mergeCell ref="G12:G13"/>
    <mergeCell ref="H12:H13"/>
    <mergeCell ref="A5:B8"/>
    <mergeCell ref="D12:F13"/>
    <mergeCell ref="I12:J13"/>
    <mergeCell ref="K12:L13"/>
    <mergeCell ref="M12:N1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春苗工程</vt:lpstr>
      <vt:lpstr>稽核经费</vt:lpstr>
      <vt:lpstr>离休人员周转</vt:lpstr>
      <vt:lpstr>医疗保障服务提升工作经费</vt:lpstr>
      <vt:lpstr>城乡医疗救助金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2020-03-27T09:57:00Z</dcterms:created>
  <dcterms:modified xsi:type="dcterms:W3CDTF">2021-09-28T13:50:42Z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2052-10.8.2.6948</vt:lpwstr>
  </property>
  <property fmtid="{D5CDD505-2E9C-101B-9397-08002B2CF9AE}" pid="3" name="ICV">
    <vt:lpwstr>C1B9DC7A516D493C89B6AB906524C6B6</vt:lpwstr>
  </property>
</Properties>
</file>