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05" activeTab="1"/>
  </bookViews>
  <sheets>
    <sheet name="关于拨付2020年基本药物制度补助资金的通知" sheetId="1" r:id="rId1"/>
    <sheet name="2020年全民健康体检自治区财政补助资金纳入直达资金管理的通知" sheetId="2" r:id="rId2"/>
  </sheets>
  <calcPr calcId="144525"/>
</workbook>
</file>

<file path=xl/sharedStrings.xml><?xml version="1.0" encoding="utf-8"?>
<sst xmlns="http://schemas.openxmlformats.org/spreadsheetml/2006/main" count="156" uniqueCount="79">
  <si>
    <t>项目支出绩效自评表</t>
  </si>
  <si>
    <t>（2020年度）</t>
  </si>
  <si>
    <t>项目名称</t>
  </si>
  <si>
    <t>关于拨付2020年基本药物制度补助资金的通知</t>
  </si>
  <si>
    <t>主管部门</t>
  </si>
  <si>
    <t>阿图什市卫计委</t>
  </si>
  <si>
    <t>实施单位</t>
  </si>
  <si>
    <t>阿图什市吐古买提乡卫生院</t>
  </si>
  <si>
    <t>项目资金（万元）</t>
  </si>
  <si>
    <t>年初预算数</t>
  </si>
  <si>
    <t>全年预算数</t>
  </si>
  <si>
    <t>全年执行数</t>
  </si>
  <si>
    <t>分值</t>
  </si>
  <si>
    <t>执行率</t>
  </si>
  <si>
    <t>得分</t>
  </si>
  <si>
    <t>年度资金总额</t>
  </si>
  <si>
    <t>其中：当年财政拨款</t>
  </si>
  <si>
    <t>—</t>
  </si>
  <si>
    <t>上年结转资金</t>
  </si>
  <si>
    <t>其他资金</t>
  </si>
  <si>
    <t>年度总体目标</t>
  </si>
  <si>
    <t>预期目标</t>
  </si>
  <si>
    <t>实际完成情况</t>
  </si>
  <si>
    <t>提高药物意识，增加居民幸福感，使得基本药物达到均等化水平项目单位组织架构健全，人员编制完整。</t>
  </si>
  <si>
    <t>项目已顺利实施，实际支出14.6万元。提高药物意识，增加居民幸福感，使得基本药物达到均等化水平项目单位组织架构健全，人员编制完整。</t>
  </si>
  <si>
    <t>绩效指标</t>
  </si>
  <si>
    <t>一级指标</t>
  </si>
  <si>
    <t>二级指标</t>
  </si>
  <si>
    <t>三级指标</t>
  </si>
  <si>
    <t>年度指标值</t>
  </si>
  <si>
    <t>实际完成值</t>
  </si>
  <si>
    <t>偏差原因分析及改进措施</t>
  </si>
  <si>
    <t>产出指标</t>
  </si>
  <si>
    <t>数量指标</t>
  </si>
  <si>
    <t>涉及乡卫生院数</t>
  </si>
  <si>
    <t>1个</t>
  </si>
  <si>
    <t>质量指标</t>
  </si>
  <si>
    <t>政府办基层医疗卫生机构实施国家基本药物制度覆盖率</t>
  </si>
  <si>
    <t>100%</t>
  </si>
  <si>
    <t>资金使用合规率</t>
  </si>
  <si>
    <t>时效指标</t>
  </si>
  <si>
    <t>结束时间</t>
  </si>
  <si>
    <t>2020年12月31日</t>
  </si>
  <si>
    <t>开始时间</t>
  </si>
  <si>
    <t>2020年7月29日</t>
  </si>
  <si>
    <t>成本指标</t>
  </si>
  <si>
    <t>财政投入资金</t>
  </si>
  <si>
    <t>14.6万元</t>
  </si>
  <si>
    <t>效益指标</t>
  </si>
  <si>
    <t>经济效益指标</t>
  </si>
  <si>
    <t>社会效益指标</t>
  </si>
  <si>
    <t>实施国家基本药物制度取得实效</t>
  </si>
  <si>
    <t>有效提高</t>
  </si>
  <si>
    <t>生态效益指标</t>
  </si>
  <si>
    <t>可持续影响指标</t>
  </si>
  <si>
    <t>国家基本药物制度在基层持续实施</t>
  </si>
  <si>
    <t>持续实施</t>
  </si>
  <si>
    <t>满意度指标</t>
  </si>
  <si>
    <t>服务对象满意度指标</t>
  </si>
  <si>
    <t>服务群众对实施基本药物制度满意率</t>
  </si>
  <si>
    <t>≥90%</t>
  </si>
  <si>
    <t>总分</t>
  </si>
  <si>
    <t>2020年全民健康体检自治区财政补助资金纳入直达资金管理的通知</t>
  </si>
  <si>
    <t>根据中央专项全民健康体检工作要求，用于吐古买提乡2020年全民健康体检补助。提高居民的健康意识，使得基本公共卫生达到均等化水平项目单位组织架构健全，人员编制完整。</t>
  </si>
  <si>
    <t>涉及人数</t>
  </si>
  <si>
    <t>≥9657人</t>
  </si>
  <si>
    <t>9657人</t>
  </si>
  <si>
    <t>工作质量达标率</t>
  </si>
  <si>
    <t>=100%</t>
  </si>
  <si>
    <t>人均补助标准</t>
  </si>
  <si>
    <t>≥15.11元</t>
  </si>
  <si>
    <t>15.11元</t>
  </si>
  <si>
    <t>提高全民保健意识</t>
  </si>
  <si>
    <t xml:space="preserve">提高基本公共卫生均等化水平 </t>
  </si>
  <si>
    <t>项目持续发挥作用的年限</t>
  </si>
  <si>
    <t>≥1年</t>
  </si>
  <si>
    <t>1年</t>
  </si>
  <si>
    <t>村民满意度</t>
  </si>
  <si>
    <t>90%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</si>
</sst>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%"/>
    <numFmt numFmtId="177" formatCode="#,##0.00_ "/>
  </numFmts>
  <fonts count="27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7" fillId="6" borderId="19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" fillId="5" borderId="20" applyNumberFormat="0" applyFon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8" fillId="3" borderId="16" applyNumberFormat="0" applyAlignment="0" applyProtection="0">
      <alignment vertical="center"/>
    </xf>
    <xf numFmtId="0" fontId="15" fillId="3" borderId="19" applyNumberFormat="0" applyAlignment="0" applyProtection="0">
      <alignment vertical="center"/>
    </xf>
    <xf numFmtId="0" fontId="24" fillId="17" borderId="23" applyNumberFormat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9" fontId="5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0" xfId="0" applyNumberFormat="1" applyFont="1" applyFill="1" applyBorder="1" applyAlignment="1" applyProtection="1">
      <alignment horizontal="center" vertical="center" wrapText="1"/>
      <protection locked="0"/>
    </xf>
    <xf numFmtId="9" fontId="5" fillId="0" borderId="8" xfId="11" applyFont="1" applyFill="1" applyBorder="1" applyAlignment="1" applyProtection="1">
      <alignment horizontal="center" vertical="center" wrapText="1"/>
      <protection locked="0"/>
    </xf>
    <xf numFmtId="9" fontId="5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176" fontId="3" fillId="2" borderId="1" xfId="11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vertical="center" wrapText="1"/>
    </xf>
    <xf numFmtId="9" fontId="7" fillId="2" borderId="0" xfId="0" applyNumberFormat="1" applyFont="1" applyFill="1" applyAlignment="1">
      <alignment vertical="center"/>
    </xf>
    <xf numFmtId="0" fontId="5" fillId="0" borderId="8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 applyProtection="1">
      <alignment horizontal="left" vertical="center" wrapText="1"/>
      <protection locked="0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7"/>
  <sheetViews>
    <sheetView workbookViewId="0">
      <selection activeCell="O18" sqref="O18"/>
    </sheetView>
  </sheetViews>
  <sheetFormatPr defaultColWidth="9" defaultRowHeight="13.5"/>
  <cols>
    <col min="1" max="2" width="6.33333333333333" style="1" customWidth="1"/>
    <col min="3" max="3" width="9.44166666666667" style="1" customWidth="1"/>
    <col min="4" max="4" width="9.10833333333333" style="1" customWidth="1"/>
    <col min="5" max="5" width="10.55" style="1" customWidth="1"/>
    <col min="6" max="6" width="5.89166666666667" style="1" customWidth="1"/>
    <col min="7" max="7" width="16" style="1" customWidth="1"/>
    <col min="8" max="8" width="17.3333333333333" style="1" customWidth="1"/>
    <col min="9" max="9" width="4.55" style="1" customWidth="1"/>
    <col min="10" max="10" width="5.89166666666667" style="1" customWidth="1"/>
    <col min="11" max="11" width="5.55" style="1" customWidth="1"/>
    <col min="12" max="13" width="4.44166666666667" style="1" customWidth="1"/>
    <col min="14" max="14" width="6.65833333333333" style="1" customWidth="1"/>
    <col min="15" max="15" width="48.4416666666667" style="1" customWidth="1"/>
    <col min="16" max="16384" width="9" style="1"/>
  </cols>
  <sheetData>
    <row r="1" s="1" customFormat="1" ht="20.45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15.9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4"/>
    </row>
    <row r="3" s="1" customFormat="1" ht="15.9" customHeight="1" spans="1:15">
      <c r="A3" s="4" t="s">
        <v>2</v>
      </c>
      <c r="B3" s="4"/>
      <c r="C3" s="4" t="s">
        <v>3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25"/>
    </row>
    <row r="4" s="1" customFormat="1" ht="15.9" customHeight="1" spans="1:15">
      <c r="A4" s="4" t="s">
        <v>4</v>
      </c>
      <c r="B4" s="4"/>
      <c r="C4" s="4" t="s">
        <v>5</v>
      </c>
      <c r="D4" s="4"/>
      <c r="E4" s="4"/>
      <c r="F4" s="4"/>
      <c r="G4" s="4"/>
      <c r="H4" s="4" t="s">
        <v>6</v>
      </c>
      <c r="I4" s="4"/>
      <c r="J4" s="4" t="s">
        <v>7</v>
      </c>
      <c r="K4" s="4"/>
      <c r="L4" s="4"/>
      <c r="M4" s="4"/>
      <c r="N4" s="4"/>
      <c r="O4" s="25"/>
    </row>
    <row r="5" s="1" customFormat="1" ht="15.9" customHeight="1" spans="1:15">
      <c r="A5" s="5" t="s">
        <v>8</v>
      </c>
      <c r="B5" s="6"/>
      <c r="C5" s="4"/>
      <c r="D5" s="4"/>
      <c r="E5" s="4" t="s">
        <v>9</v>
      </c>
      <c r="F5" s="4" t="s">
        <v>10</v>
      </c>
      <c r="G5" s="4"/>
      <c r="H5" s="4" t="s">
        <v>11</v>
      </c>
      <c r="I5" s="4"/>
      <c r="J5" s="4" t="s">
        <v>12</v>
      </c>
      <c r="K5" s="4"/>
      <c r="L5" s="4" t="s">
        <v>13</v>
      </c>
      <c r="M5" s="4"/>
      <c r="N5" s="4" t="s">
        <v>14</v>
      </c>
      <c r="O5" s="25"/>
    </row>
    <row r="6" s="1" customFormat="1" ht="15.9" customHeight="1" spans="1:15">
      <c r="A6" s="7"/>
      <c r="B6" s="8"/>
      <c r="C6" s="9" t="s">
        <v>15</v>
      </c>
      <c r="D6" s="9"/>
      <c r="E6" s="10">
        <v>14.6</v>
      </c>
      <c r="F6" s="10">
        <v>14.6</v>
      </c>
      <c r="G6" s="10"/>
      <c r="H6" s="10">
        <v>14.6</v>
      </c>
      <c r="I6" s="10"/>
      <c r="J6" s="4">
        <v>10</v>
      </c>
      <c r="K6" s="4"/>
      <c r="L6" s="26">
        <f t="shared" ref="L6:L9" si="0">IFERROR(H6/F6,"")</f>
        <v>1</v>
      </c>
      <c r="M6" s="26"/>
      <c r="N6" s="4">
        <f>IFERROR(L6*J6,"")</f>
        <v>10</v>
      </c>
      <c r="O6" s="27"/>
    </row>
    <row r="7" s="1" customFormat="1" ht="15.9" customHeight="1" spans="1:15">
      <c r="A7" s="7"/>
      <c r="B7" s="8"/>
      <c r="C7" s="4" t="s">
        <v>16</v>
      </c>
      <c r="D7" s="4"/>
      <c r="E7" s="10">
        <v>14.6</v>
      </c>
      <c r="F7" s="10">
        <v>14.6</v>
      </c>
      <c r="G7" s="10"/>
      <c r="H7" s="10">
        <v>14.6</v>
      </c>
      <c r="I7" s="10"/>
      <c r="J7" s="4" t="s">
        <v>17</v>
      </c>
      <c r="K7" s="4"/>
      <c r="L7" s="26">
        <f t="shared" si="0"/>
        <v>1</v>
      </c>
      <c r="M7" s="26"/>
      <c r="N7" s="4" t="s">
        <v>17</v>
      </c>
      <c r="O7" s="27"/>
    </row>
    <row r="8" s="1" customFormat="1" ht="15.9" customHeight="1" spans="1:15">
      <c r="A8" s="11"/>
      <c r="B8" s="12"/>
      <c r="C8" s="13" t="s">
        <v>18</v>
      </c>
      <c r="D8" s="13"/>
      <c r="E8" s="10"/>
      <c r="F8" s="10"/>
      <c r="G8" s="10"/>
      <c r="H8" s="10"/>
      <c r="I8" s="10"/>
      <c r="J8" s="4" t="s">
        <v>17</v>
      </c>
      <c r="K8" s="4"/>
      <c r="L8" s="26" t="str">
        <f t="shared" si="0"/>
        <v/>
      </c>
      <c r="M8" s="26"/>
      <c r="N8" s="4" t="s">
        <v>17</v>
      </c>
      <c r="O8" s="27"/>
    </row>
    <row r="9" s="1" customFormat="1" ht="15.9" customHeight="1" spans="1:15">
      <c r="A9" s="14"/>
      <c r="B9" s="14"/>
      <c r="C9" s="13" t="s">
        <v>19</v>
      </c>
      <c r="D9" s="13"/>
      <c r="E9" s="10"/>
      <c r="F9" s="10"/>
      <c r="G9" s="10"/>
      <c r="H9" s="10"/>
      <c r="I9" s="10"/>
      <c r="J9" s="4" t="s">
        <v>17</v>
      </c>
      <c r="K9" s="4"/>
      <c r="L9" s="26" t="str">
        <f t="shared" si="0"/>
        <v/>
      </c>
      <c r="M9" s="26"/>
      <c r="N9" s="4" t="s">
        <v>17</v>
      </c>
      <c r="O9" s="27"/>
    </row>
    <row r="10" s="1" customFormat="1" ht="15.9" customHeight="1" spans="1:15">
      <c r="A10" s="4" t="s">
        <v>20</v>
      </c>
      <c r="B10" s="4" t="s">
        <v>21</v>
      </c>
      <c r="C10" s="4"/>
      <c r="D10" s="4"/>
      <c r="E10" s="4"/>
      <c r="F10" s="4"/>
      <c r="G10" s="4"/>
      <c r="H10" s="4" t="s">
        <v>22</v>
      </c>
      <c r="I10" s="4"/>
      <c r="J10" s="4"/>
      <c r="K10" s="4"/>
      <c r="L10" s="4"/>
      <c r="M10" s="4"/>
      <c r="N10" s="4"/>
      <c r="O10" s="25"/>
    </row>
    <row r="11" s="1" customFormat="1" ht="45.7" customHeight="1" spans="1:15">
      <c r="A11" s="4"/>
      <c r="B11" s="15" t="s">
        <v>23</v>
      </c>
      <c r="C11" s="15"/>
      <c r="D11" s="15"/>
      <c r="E11" s="15"/>
      <c r="F11" s="15"/>
      <c r="G11" s="15"/>
      <c r="H11" s="30" t="s">
        <v>24</v>
      </c>
      <c r="I11" s="34"/>
      <c r="J11" s="34"/>
      <c r="K11" s="34"/>
      <c r="L11" s="34"/>
      <c r="M11" s="34"/>
      <c r="N11" s="34"/>
      <c r="O11" s="28"/>
    </row>
    <row r="12" s="1" customFormat="1" ht="15.9" customHeight="1" spans="1:15">
      <c r="A12" s="4" t="s">
        <v>25</v>
      </c>
      <c r="B12" s="4" t="s">
        <v>26</v>
      </c>
      <c r="C12" s="4" t="s">
        <v>27</v>
      </c>
      <c r="D12" s="4" t="s">
        <v>28</v>
      </c>
      <c r="E12" s="4"/>
      <c r="F12" s="4"/>
      <c r="G12" s="4" t="s">
        <v>29</v>
      </c>
      <c r="H12" s="4" t="s">
        <v>30</v>
      </c>
      <c r="I12" s="4" t="s">
        <v>12</v>
      </c>
      <c r="J12" s="4"/>
      <c r="K12" s="4" t="s">
        <v>14</v>
      </c>
      <c r="L12" s="4"/>
      <c r="M12" s="4" t="s">
        <v>31</v>
      </c>
      <c r="N12" s="4"/>
      <c r="O12" s="25"/>
    </row>
    <row r="13" s="1" customFormat="1" ht="32.1" customHeight="1" spans="1: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25"/>
    </row>
    <row r="14" s="1" customFormat="1" ht="32.25" customHeight="1" spans="1:15">
      <c r="A14" s="4"/>
      <c r="B14" s="4" t="s">
        <v>32</v>
      </c>
      <c r="C14" s="31" t="s">
        <v>33</v>
      </c>
      <c r="D14" s="16" t="s">
        <v>34</v>
      </c>
      <c r="E14" s="16"/>
      <c r="F14" s="16"/>
      <c r="G14" s="17" t="s">
        <v>35</v>
      </c>
      <c r="H14" s="17" t="s">
        <v>35</v>
      </c>
      <c r="I14" s="4">
        <v>8</v>
      </c>
      <c r="J14" s="4"/>
      <c r="K14" s="4">
        <v>8</v>
      </c>
      <c r="L14" s="4"/>
      <c r="M14" s="4"/>
      <c r="N14" s="4"/>
      <c r="O14" s="25"/>
    </row>
    <row r="15" s="1" customFormat="1" ht="32.25" customHeight="1" spans="1:15">
      <c r="A15" s="4"/>
      <c r="B15" s="4"/>
      <c r="C15" s="32" t="s">
        <v>36</v>
      </c>
      <c r="D15" s="16" t="s">
        <v>37</v>
      </c>
      <c r="E15" s="16"/>
      <c r="F15" s="16"/>
      <c r="G15" s="17" t="s">
        <v>38</v>
      </c>
      <c r="H15" s="17" t="s">
        <v>38</v>
      </c>
      <c r="I15" s="4">
        <v>9</v>
      </c>
      <c r="J15" s="4"/>
      <c r="K15" s="4">
        <v>9</v>
      </c>
      <c r="L15" s="4"/>
      <c r="M15" s="4"/>
      <c r="N15" s="4"/>
      <c r="O15" s="25"/>
    </row>
    <row r="16" s="1" customFormat="1" ht="32.25" customHeight="1" spans="1:15">
      <c r="A16" s="4"/>
      <c r="B16" s="4"/>
      <c r="C16" s="33"/>
      <c r="D16" s="16" t="s">
        <v>39</v>
      </c>
      <c r="E16" s="16"/>
      <c r="F16" s="16"/>
      <c r="G16" s="17" t="s">
        <v>38</v>
      </c>
      <c r="H16" s="17" t="s">
        <v>38</v>
      </c>
      <c r="I16" s="4">
        <v>9</v>
      </c>
      <c r="J16" s="4"/>
      <c r="K16" s="4">
        <v>9</v>
      </c>
      <c r="L16" s="4"/>
      <c r="M16" s="4"/>
      <c r="N16" s="4"/>
      <c r="O16" s="25"/>
    </row>
    <row r="17" s="1" customFormat="1" ht="32.25" customHeight="1" spans="1:15">
      <c r="A17" s="4"/>
      <c r="B17" s="4"/>
      <c r="C17" s="32" t="s">
        <v>40</v>
      </c>
      <c r="D17" s="16" t="s">
        <v>41</v>
      </c>
      <c r="E17" s="16"/>
      <c r="F17" s="16"/>
      <c r="G17" s="17" t="s">
        <v>42</v>
      </c>
      <c r="H17" s="17" t="s">
        <v>42</v>
      </c>
      <c r="I17" s="4">
        <v>8</v>
      </c>
      <c r="J17" s="4"/>
      <c r="K17" s="4">
        <v>8</v>
      </c>
      <c r="L17" s="4"/>
      <c r="M17" s="4"/>
      <c r="N17" s="4"/>
      <c r="O17" s="25"/>
    </row>
    <row r="18" s="1" customFormat="1" ht="32.25" customHeight="1" spans="1:15">
      <c r="A18" s="4"/>
      <c r="B18" s="4"/>
      <c r="C18" s="33"/>
      <c r="D18" s="16" t="s">
        <v>43</v>
      </c>
      <c r="E18" s="16"/>
      <c r="F18" s="16"/>
      <c r="G18" s="17" t="s">
        <v>44</v>
      </c>
      <c r="H18" s="17" t="s">
        <v>44</v>
      </c>
      <c r="I18" s="35">
        <v>8</v>
      </c>
      <c r="J18" s="36"/>
      <c r="K18" s="35">
        <v>8</v>
      </c>
      <c r="L18" s="36"/>
      <c r="M18" s="37"/>
      <c r="N18" s="36"/>
      <c r="O18" s="25"/>
    </row>
    <row r="19" s="1" customFormat="1" ht="32.25" customHeight="1" spans="1:15">
      <c r="A19" s="4"/>
      <c r="B19" s="4"/>
      <c r="C19" s="4" t="s">
        <v>45</v>
      </c>
      <c r="D19" s="16" t="s">
        <v>46</v>
      </c>
      <c r="E19" s="16"/>
      <c r="F19" s="16"/>
      <c r="G19" s="17" t="s">
        <v>47</v>
      </c>
      <c r="H19" s="17" t="s">
        <v>47</v>
      </c>
      <c r="I19" s="4">
        <v>8</v>
      </c>
      <c r="J19" s="4"/>
      <c r="K19" s="4">
        <v>8</v>
      </c>
      <c r="L19" s="4"/>
      <c r="M19" s="4"/>
      <c r="N19" s="4"/>
      <c r="O19" s="29"/>
    </row>
    <row r="20" s="1" customFormat="1" ht="32.25" customHeight="1" spans="1:15">
      <c r="A20" s="4"/>
      <c r="B20" s="4" t="s">
        <v>48</v>
      </c>
      <c r="C20" s="4" t="s">
        <v>49</v>
      </c>
      <c r="D20" s="16"/>
      <c r="E20" s="16"/>
      <c r="F20" s="16"/>
      <c r="G20" s="17"/>
      <c r="H20" s="21"/>
      <c r="I20" s="4"/>
      <c r="J20" s="4"/>
      <c r="K20" s="4"/>
      <c r="L20" s="4"/>
      <c r="M20" s="4"/>
      <c r="N20" s="4"/>
      <c r="O20" s="25"/>
    </row>
    <row r="21" s="1" customFormat="1" ht="32.25" customHeight="1" spans="1:15">
      <c r="A21" s="4"/>
      <c r="B21" s="4"/>
      <c r="C21" s="4" t="s">
        <v>50</v>
      </c>
      <c r="D21" s="16" t="s">
        <v>51</v>
      </c>
      <c r="E21" s="16"/>
      <c r="F21" s="16"/>
      <c r="G21" s="17" t="s">
        <v>52</v>
      </c>
      <c r="H21" s="21">
        <v>0.9</v>
      </c>
      <c r="I21" s="4">
        <v>15</v>
      </c>
      <c r="J21" s="4"/>
      <c r="K21" s="4">
        <f>I21*0.9</f>
        <v>13.5</v>
      </c>
      <c r="L21" s="4"/>
      <c r="M21" s="4"/>
      <c r="N21" s="4"/>
      <c r="O21" s="25"/>
    </row>
    <row r="22" s="1" customFormat="1" ht="32.25" customHeight="1" spans="1:15">
      <c r="A22" s="4"/>
      <c r="B22" s="4"/>
      <c r="C22" s="4" t="s">
        <v>53</v>
      </c>
      <c r="D22" s="16"/>
      <c r="E22" s="16"/>
      <c r="F22" s="16"/>
      <c r="G22" s="17"/>
      <c r="H22" s="21"/>
      <c r="I22" s="4"/>
      <c r="J22" s="4"/>
      <c r="K22" s="4"/>
      <c r="L22" s="4"/>
      <c r="M22" s="4"/>
      <c r="N22" s="4"/>
      <c r="O22" s="25"/>
    </row>
    <row r="23" s="1" customFormat="1" ht="32.25" customHeight="1" spans="1:15">
      <c r="A23" s="4"/>
      <c r="B23" s="4"/>
      <c r="C23" s="4" t="s">
        <v>54</v>
      </c>
      <c r="D23" s="16" t="s">
        <v>55</v>
      </c>
      <c r="E23" s="16"/>
      <c r="F23" s="16"/>
      <c r="G23" s="17" t="s">
        <v>56</v>
      </c>
      <c r="H23" s="21">
        <v>1</v>
      </c>
      <c r="I23" s="4">
        <v>15</v>
      </c>
      <c r="J23" s="4"/>
      <c r="K23" s="4">
        <v>15</v>
      </c>
      <c r="L23" s="4"/>
      <c r="M23" s="4"/>
      <c r="N23" s="4"/>
      <c r="O23" s="25"/>
    </row>
    <row r="24" s="1" customFormat="1" ht="32.25" customHeight="1" spans="1:15">
      <c r="A24" s="4"/>
      <c r="B24" s="4" t="s">
        <v>57</v>
      </c>
      <c r="C24" s="4" t="s">
        <v>58</v>
      </c>
      <c r="D24" s="16" t="s">
        <v>59</v>
      </c>
      <c r="E24" s="16"/>
      <c r="F24" s="16"/>
      <c r="G24" s="17" t="s">
        <v>60</v>
      </c>
      <c r="H24" s="21">
        <v>0.9</v>
      </c>
      <c r="I24" s="4">
        <v>10</v>
      </c>
      <c r="J24" s="4"/>
      <c r="K24" s="4">
        <v>10</v>
      </c>
      <c r="L24" s="4"/>
      <c r="M24" s="4"/>
      <c r="N24" s="4"/>
      <c r="O24" s="25"/>
    </row>
    <row r="25" s="1" customFormat="1" ht="15.9" customHeight="1" spans="1:15">
      <c r="A25" s="23" t="s">
        <v>61</v>
      </c>
      <c r="B25" s="23"/>
      <c r="C25" s="23"/>
      <c r="D25" s="23"/>
      <c r="E25" s="23"/>
      <c r="F25" s="23"/>
      <c r="G25" s="23"/>
      <c r="H25" s="23"/>
      <c r="I25" s="23">
        <f>SUM(I14:J24)+J6</f>
        <v>100</v>
      </c>
      <c r="J25" s="23"/>
      <c r="K25" s="4">
        <v>98.5</v>
      </c>
      <c r="L25" s="4"/>
      <c r="M25" s="14"/>
      <c r="N25" s="14"/>
      <c r="O25" s="25"/>
    </row>
    <row r="26" s="1" customFormat="1" spans="15:15">
      <c r="O26" s="28"/>
    </row>
    <row r="27" s="1" customFormat="1" spans="15:15">
      <c r="O27" s="28"/>
    </row>
  </sheetData>
  <mergeCells count="102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A25:H25"/>
    <mergeCell ref="I25:J25"/>
    <mergeCell ref="K25:L25"/>
    <mergeCell ref="M25:N25"/>
    <mergeCell ref="A10:A11"/>
    <mergeCell ref="A12:A24"/>
    <mergeCell ref="B12:B13"/>
    <mergeCell ref="B14:B19"/>
    <mergeCell ref="B20:B23"/>
    <mergeCell ref="C12:C13"/>
    <mergeCell ref="C15:C16"/>
    <mergeCell ref="C17:C18"/>
    <mergeCell ref="G12:G13"/>
    <mergeCell ref="H12:H13"/>
    <mergeCell ref="O6:O9"/>
    <mergeCell ref="A5:B8"/>
    <mergeCell ref="D12:F13"/>
    <mergeCell ref="I12:J13"/>
    <mergeCell ref="K12:L13"/>
    <mergeCell ref="M12:N1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8"/>
  <sheetViews>
    <sheetView tabSelected="1" workbookViewId="0">
      <selection activeCell="O15" sqref="O15"/>
    </sheetView>
  </sheetViews>
  <sheetFormatPr defaultColWidth="9" defaultRowHeight="13.5"/>
  <cols>
    <col min="1" max="2" width="5.44166666666667" style="1" customWidth="1"/>
    <col min="3" max="3" width="9.44166666666667" style="1" customWidth="1"/>
    <col min="4" max="4" width="9.55" style="1" customWidth="1"/>
    <col min="5" max="5" width="11.225" style="1" customWidth="1"/>
    <col min="6" max="6" width="5.89166666666667" style="1" customWidth="1"/>
    <col min="7" max="7" width="18.4416666666667" style="1" customWidth="1"/>
    <col min="8" max="8" width="18.225" style="1" customWidth="1"/>
    <col min="9" max="9" width="4.55" style="1" customWidth="1"/>
    <col min="10" max="10" width="5.89166666666667" style="1" customWidth="1"/>
    <col min="11" max="11" width="5.10833333333333" style="1" customWidth="1"/>
    <col min="12" max="12" width="5.65833333333333" style="1" customWidth="1"/>
    <col min="13" max="13" width="4.44166666666667" style="1" customWidth="1"/>
    <col min="14" max="14" width="6.65833333333333" style="1" customWidth="1"/>
    <col min="15" max="15" width="48.4416666666667" style="1" customWidth="1"/>
    <col min="16" max="16384" width="9" style="1"/>
  </cols>
  <sheetData>
    <row r="1" s="1" customFormat="1" ht="20.45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15.9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4"/>
    </row>
    <row r="3" s="1" customFormat="1" ht="15.9" customHeight="1" spans="1:15">
      <c r="A3" s="4" t="s">
        <v>2</v>
      </c>
      <c r="B3" s="4"/>
      <c r="C3" s="4" t="s">
        <v>62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25"/>
    </row>
    <row r="4" s="1" customFormat="1" ht="15.9" customHeight="1" spans="1:15">
      <c r="A4" s="4" t="s">
        <v>4</v>
      </c>
      <c r="B4" s="4"/>
      <c r="C4" s="4" t="s">
        <v>5</v>
      </c>
      <c r="D4" s="4"/>
      <c r="E4" s="4"/>
      <c r="F4" s="4"/>
      <c r="G4" s="4"/>
      <c r="H4" s="4" t="s">
        <v>6</v>
      </c>
      <c r="I4" s="4"/>
      <c r="J4" s="4" t="s">
        <v>7</v>
      </c>
      <c r="K4" s="4"/>
      <c r="L4" s="4"/>
      <c r="M4" s="4"/>
      <c r="N4" s="4"/>
      <c r="O4" s="25"/>
    </row>
    <row r="5" s="1" customFormat="1" ht="15.9" customHeight="1" spans="1:15">
      <c r="A5" s="5" t="s">
        <v>8</v>
      </c>
      <c r="B5" s="6"/>
      <c r="C5" s="4"/>
      <c r="D5" s="4"/>
      <c r="E5" s="4" t="s">
        <v>9</v>
      </c>
      <c r="F5" s="4" t="s">
        <v>10</v>
      </c>
      <c r="G5" s="4"/>
      <c r="H5" s="4" t="s">
        <v>11</v>
      </c>
      <c r="I5" s="4"/>
      <c r="J5" s="4" t="s">
        <v>12</v>
      </c>
      <c r="K5" s="4"/>
      <c r="L5" s="4" t="s">
        <v>13</v>
      </c>
      <c r="M5" s="4"/>
      <c r="N5" s="4" t="s">
        <v>14</v>
      </c>
      <c r="O5" s="25"/>
    </row>
    <row r="6" s="1" customFormat="1" ht="15.9" customHeight="1" spans="1:15">
      <c r="A6" s="7"/>
      <c r="B6" s="8"/>
      <c r="C6" s="9" t="s">
        <v>15</v>
      </c>
      <c r="D6" s="9"/>
      <c r="E6" s="10">
        <v>9.98</v>
      </c>
      <c r="F6" s="10">
        <v>9.98</v>
      </c>
      <c r="G6" s="10"/>
      <c r="H6" s="10">
        <v>9.98</v>
      </c>
      <c r="I6" s="10"/>
      <c r="J6" s="4">
        <v>10</v>
      </c>
      <c r="K6" s="4"/>
      <c r="L6" s="26">
        <f t="shared" ref="L6:L9" si="0">IFERROR(H6/F6,"")</f>
        <v>1</v>
      </c>
      <c r="M6" s="26"/>
      <c r="N6" s="4">
        <f>IFERROR(L6*J6,"")</f>
        <v>10</v>
      </c>
      <c r="O6" s="27"/>
    </row>
    <row r="7" s="1" customFormat="1" ht="15.9" customHeight="1" spans="1:15">
      <c r="A7" s="7"/>
      <c r="B7" s="8"/>
      <c r="C7" s="4" t="s">
        <v>16</v>
      </c>
      <c r="D7" s="4"/>
      <c r="E7" s="10">
        <v>9.98</v>
      </c>
      <c r="F7" s="10">
        <v>9.98</v>
      </c>
      <c r="G7" s="10"/>
      <c r="H7" s="10">
        <v>9.98</v>
      </c>
      <c r="I7" s="10"/>
      <c r="J7" s="4" t="s">
        <v>17</v>
      </c>
      <c r="K7" s="4"/>
      <c r="L7" s="26">
        <f t="shared" si="0"/>
        <v>1</v>
      </c>
      <c r="M7" s="26"/>
      <c r="N7" s="4" t="s">
        <v>17</v>
      </c>
      <c r="O7" s="27"/>
    </row>
    <row r="8" s="1" customFormat="1" ht="15.9" customHeight="1" spans="1:15">
      <c r="A8" s="11"/>
      <c r="B8" s="12"/>
      <c r="C8" s="13" t="s">
        <v>18</v>
      </c>
      <c r="D8" s="13"/>
      <c r="E8" s="10"/>
      <c r="F8" s="10"/>
      <c r="G8" s="10"/>
      <c r="H8" s="10"/>
      <c r="I8" s="10"/>
      <c r="J8" s="4" t="s">
        <v>17</v>
      </c>
      <c r="K8" s="4"/>
      <c r="L8" s="26" t="str">
        <f t="shared" si="0"/>
        <v/>
      </c>
      <c r="M8" s="26"/>
      <c r="N8" s="4" t="s">
        <v>17</v>
      </c>
      <c r="O8" s="27"/>
    </row>
    <row r="9" s="1" customFormat="1" ht="15.9" customHeight="1" spans="1:15">
      <c r="A9" s="14"/>
      <c r="B9" s="14"/>
      <c r="C9" s="13" t="s">
        <v>19</v>
      </c>
      <c r="D9" s="13"/>
      <c r="E9" s="10"/>
      <c r="F9" s="10"/>
      <c r="G9" s="10"/>
      <c r="H9" s="10"/>
      <c r="I9" s="10"/>
      <c r="J9" s="4" t="s">
        <v>17</v>
      </c>
      <c r="K9" s="4"/>
      <c r="L9" s="26" t="str">
        <f t="shared" si="0"/>
        <v/>
      </c>
      <c r="M9" s="26"/>
      <c r="N9" s="4" t="s">
        <v>17</v>
      </c>
      <c r="O9" s="27"/>
    </row>
    <row r="10" s="1" customFormat="1" ht="15.9" customHeight="1" spans="1:15">
      <c r="A10" s="4" t="s">
        <v>20</v>
      </c>
      <c r="B10" s="4" t="s">
        <v>21</v>
      </c>
      <c r="C10" s="4"/>
      <c r="D10" s="4"/>
      <c r="E10" s="4"/>
      <c r="F10" s="4"/>
      <c r="G10" s="4"/>
      <c r="H10" s="4" t="s">
        <v>22</v>
      </c>
      <c r="I10" s="4"/>
      <c r="J10" s="4"/>
      <c r="K10" s="4"/>
      <c r="L10" s="4"/>
      <c r="M10" s="4"/>
      <c r="N10" s="4"/>
      <c r="O10" s="25"/>
    </row>
    <row r="11" s="1" customFormat="1" ht="61" customHeight="1" spans="1:15">
      <c r="A11" s="4"/>
      <c r="B11" s="15" t="s">
        <v>63</v>
      </c>
      <c r="C11" s="15"/>
      <c r="D11" s="15"/>
      <c r="E11" s="15"/>
      <c r="F11" s="15"/>
      <c r="G11" s="15"/>
      <c r="H11" s="15" t="s">
        <v>63</v>
      </c>
      <c r="I11" s="15"/>
      <c r="J11" s="15"/>
      <c r="K11" s="15"/>
      <c r="L11" s="15"/>
      <c r="M11" s="15"/>
      <c r="N11" s="15"/>
      <c r="O11" s="28"/>
    </row>
    <row r="12" s="1" customFormat="1" ht="15.9" customHeight="1" spans="1:15">
      <c r="A12" s="4" t="s">
        <v>25</v>
      </c>
      <c r="B12" s="4" t="s">
        <v>26</v>
      </c>
      <c r="C12" s="4" t="s">
        <v>27</v>
      </c>
      <c r="D12" s="4" t="s">
        <v>28</v>
      </c>
      <c r="E12" s="4"/>
      <c r="F12" s="4"/>
      <c r="G12" s="4" t="s">
        <v>29</v>
      </c>
      <c r="H12" s="4" t="s">
        <v>30</v>
      </c>
      <c r="I12" s="4" t="s">
        <v>12</v>
      </c>
      <c r="J12" s="4"/>
      <c r="K12" s="4" t="s">
        <v>14</v>
      </c>
      <c r="L12" s="4"/>
      <c r="M12" s="4" t="s">
        <v>31</v>
      </c>
      <c r="N12" s="4"/>
      <c r="O12" s="25"/>
    </row>
    <row r="13" s="1" customFormat="1" ht="32.1" customHeight="1" spans="1: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25"/>
    </row>
    <row r="14" s="1" customFormat="1" ht="36.95" customHeight="1" spans="1:15">
      <c r="A14" s="4"/>
      <c r="B14" s="4" t="s">
        <v>32</v>
      </c>
      <c r="C14" s="4" t="s">
        <v>33</v>
      </c>
      <c r="D14" s="16" t="s">
        <v>64</v>
      </c>
      <c r="E14" s="16"/>
      <c r="F14" s="16"/>
      <c r="G14" s="17" t="s">
        <v>65</v>
      </c>
      <c r="H14" s="17" t="s">
        <v>66</v>
      </c>
      <c r="I14" s="4">
        <v>8</v>
      </c>
      <c r="J14" s="4"/>
      <c r="K14" s="4">
        <v>8</v>
      </c>
      <c r="L14" s="4"/>
      <c r="M14" s="4"/>
      <c r="N14" s="4"/>
      <c r="O14" s="25"/>
    </row>
    <row r="15" s="1" customFormat="1" ht="26.5" customHeight="1" spans="1:15">
      <c r="A15" s="4"/>
      <c r="B15" s="4"/>
      <c r="C15" s="4" t="s">
        <v>36</v>
      </c>
      <c r="D15" s="16" t="s">
        <v>67</v>
      </c>
      <c r="E15" s="16"/>
      <c r="F15" s="16"/>
      <c r="G15" s="18" t="s">
        <v>68</v>
      </c>
      <c r="H15" s="18" t="s">
        <v>38</v>
      </c>
      <c r="I15" s="4">
        <v>9</v>
      </c>
      <c r="J15" s="4"/>
      <c r="K15" s="4">
        <v>9</v>
      </c>
      <c r="L15" s="4"/>
      <c r="M15" s="4"/>
      <c r="N15" s="4"/>
      <c r="O15" s="25"/>
    </row>
    <row r="16" s="1" customFormat="1" ht="26.5" customHeight="1" spans="1:15">
      <c r="A16" s="4"/>
      <c r="B16" s="4"/>
      <c r="C16" s="4"/>
      <c r="D16" s="16" t="s">
        <v>39</v>
      </c>
      <c r="E16" s="16"/>
      <c r="F16" s="16"/>
      <c r="G16" s="19" t="s">
        <v>68</v>
      </c>
      <c r="H16" s="19" t="s">
        <v>38</v>
      </c>
      <c r="I16" s="4">
        <v>9</v>
      </c>
      <c r="J16" s="4"/>
      <c r="K16" s="4">
        <v>9</v>
      </c>
      <c r="L16" s="4"/>
      <c r="M16" s="4"/>
      <c r="N16" s="4"/>
      <c r="O16" s="25"/>
    </row>
    <row r="17" s="1" customFormat="1" ht="26.5" customHeight="1" spans="1:15">
      <c r="A17" s="4"/>
      <c r="B17" s="4"/>
      <c r="C17" s="4" t="s">
        <v>40</v>
      </c>
      <c r="D17" s="16" t="s">
        <v>41</v>
      </c>
      <c r="E17" s="16"/>
      <c r="F17" s="16"/>
      <c r="G17" s="19" t="s">
        <v>42</v>
      </c>
      <c r="H17" s="19" t="s">
        <v>42</v>
      </c>
      <c r="I17" s="4">
        <v>8</v>
      </c>
      <c r="J17" s="4"/>
      <c r="K17" s="4">
        <v>8</v>
      </c>
      <c r="L17" s="4"/>
      <c r="M17" s="4"/>
      <c r="N17" s="4"/>
      <c r="O17" s="25"/>
    </row>
    <row r="18" s="1" customFormat="1" ht="26.5" customHeight="1" spans="1:15">
      <c r="A18" s="4"/>
      <c r="B18" s="4"/>
      <c r="C18" s="4"/>
      <c r="D18" s="16" t="s">
        <v>43</v>
      </c>
      <c r="E18" s="16"/>
      <c r="F18" s="16"/>
      <c r="G18" s="20" t="s">
        <v>44</v>
      </c>
      <c r="H18" s="20" t="s">
        <v>44</v>
      </c>
      <c r="I18" s="4">
        <v>8</v>
      </c>
      <c r="J18" s="4"/>
      <c r="K18" s="4">
        <v>8</v>
      </c>
      <c r="L18" s="4"/>
      <c r="M18" s="4"/>
      <c r="N18" s="4"/>
      <c r="O18" s="25"/>
    </row>
    <row r="19" s="1" customFormat="1" ht="26.5" customHeight="1" spans="1:15">
      <c r="A19" s="4"/>
      <c r="B19" s="4"/>
      <c r="C19" s="4" t="s">
        <v>45</v>
      </c>
      <c r="D19" s="16" t="s">
        <v>69</v>
      </c>
      <c r="E19" s="16"/>
      <c r="F19" s="16"/>
      <c r="G19" s="17" t="s">
        <v>70</v>
      </c>
      <c r="H19" s="17" t="s">
        <v>71</v>
      </c>
      <c r="I19" s="4">
        <v>8</v>
      </c>
      <c r="J19" s="4"/>
      <c r="K19" s="4">
        <v>8</v>
      </c>
      <c r="L19" s="4"/>
      <c r="M19" s="4"/>
      <c r="N19" s="4"/>
      <c r="O19" s="29"/>
    </row>
    <row r="20" s="1" customFormat="1" ht="26.5" customHeight="1" spans="1:15">
      <c r="A20" s="4"/>
      <c r="B20" s="4" t="s">
        <v>48</v>
      </c>
      <c r="C20" s="4" t="s">
        <v>49</v>
      </c>
      <c r="D20" s="16"/>
      <c r="E20" s="16"/>
      <c r="F20" s="16"/>
      <c r="G20" s="17"/>
      <c r="H20" s="17"/>
      <c r="I20" s="4"/>
      <c r="J20" s="4"/>
      <c r="K20" s="4"/>
      <c r="L20" s="4"/>
      <c r="M20" s="4"/>
      <c r="N20" s="4"/>
      <c r="O20" s="25"/>
    </row>
    <row r="21" s="1" customFormat="1" ht="26.5" customHeight="1" spans="1:15">
      <c r="A21" s="4"/>
      <c r="B21" s="4"/>
      <c r="C21" s="4" t="s">
        <v>50</v>
      </c>
      <c r="D21" s="16" t="s">
        <v>72</v>
      </c>
      <c r="E21" s="16"/>
      <c r="F21" s="16"/>
      <c r="G21" s="17" t="s">
        <v>68</v>
      </c>
      <c r="H21" s="21">
        <v>0.9</v>
      </c>
      <c r="I21" s="4">
        <v>10</v>
      </c>
      <c r="J21" s="4"/>
      <c r="K21" s="4">
        <v>9</v>
      </c>
      <c r="L21" s="4"/>
      <c r="M21" s="4"/>
      <c r="N21" s="4"/>
      <c r="O21" s="25"/>
    </row>
    <row r="22" s="1" customFormat="1" ht="26.5" customHeight="1" spans="1:15">
      <c r="A22" s="4"/>
      <c r="B22" s="4"/>
      <c r="C22" s="4"/>
      <c r="D22" s="16" t="s">
        <v>73</v>
      </c>
      <c r="E22" s="16"/>
      <c r="F22" s="16"/>
      <c r="G22" s="17" t="s">
        <v>68</v>
      </c>
      <c r="H22" s="22">
        <v>0.9</v>
      </c>
      <c r="I22" s="4">
        <v>10</v>
      </c>
      <c r="J22" s="4"/>
      <c r="K22" s="4">
        <v>9</v>
      </c>
      <c r="L22" s="4"/>
      <c r="M22" s="4"/>
      <c r="N22" s="4"/>
      <c r="O22" s="25"/>
    </row>
    <row r="23" s="1" customFormat="1" ht="26.5" customHeight="1" spans="1:15">
      <c r="A23" s="4"/>
      <c r="B23" s="4"/>
      <c r="C23" s="4" t="s">
        <v>53</v>
      </c>
      <c r="D23" s="16"/>
      <c r="E23" s="16"/>
      <c r="F23" s="16"/>
      <c r="G23" s="4"/>
      <c r="H23" s="4"/>
      <c r="I23" s="4"/>
      <c r="J23" s="4"/>
      <c r="K23" s="4"/>
      <c r="L23" s="4"/>
      <c r="M23" s="4"/>
      <c r="N23" s="4"/>
      <c r="O23" s="25"/>
    </row>
    <row r="24" s="1" customFormat="1" ht="26.5" customHeight="1" spans="1:15">
      <c r="A24" s="4"/>
      <c r="B24" s="4"/>
      <c r="C24" s="4" t="s">
        <v>54</v>
      </c>
      <c r="D24" s="16" t="s">
        <v>74</v>
      </c>
      <c r="E24" s="16"/>
      <c r="F24" s="16"/>
      <c r="G24" s="17" t="s">
        <v>75</v>
      </c>
      <c r="H24" s="4" t="s">
        <v>76</v>
      </c>
      <c r="I24" s="4">
        <v>10</v>
      </c>
      <c r="J24" s="4"/>
      <c r="K24" s="4">
        <v>10</v>
      </c>
      <c r="L24" s="4"/>
      <c r="M24" s="4"/>
      <c r="N24" s="4"/>
      <c r="O24" s="25"/>
    </row>
    <row r="25" s="1" customFormat="1" ht="26.5" customHeight="1" spans="1:15">
      <c r="A25" s="4"/>
      <c r="B25" s="4" t="s">
        <v>57</v>
      </c>
      <c r="C25" s="4" t="s">
        <v>58</v>
      </c>
      <c r="D25" s="16" t="s">
        <v>77</v>
      </c>
      <c r="E25" s="16"/>
      <c r="F25" s="16"/>
      <c r="G25" s="17" t="s">
        <v>60</v>
      </c>
      <c r="H25" s="17" t="s">
        <v>78</v>
      </c>
      <c r="I25" s="4">
        <v>10</v>
      </c>
      <c r="J25" s="4"/>
      <c r="K25" s="4">
        <v>10</v>
      </c>
      <c r="L25" s="4"/>
      <c r="M25" s="4"/>
      <c r="N25" s="4"/>
      <c r="O25" s="25"/>
    </row>
    <row r="26" s="1" customFormat="1" ht="15.9" customHeight="1" spans="1:15">
      <c r="A26" s="23" t="s">
        <v>61</v>
      </c>
      <c r="B26" s="23"/>
      <c r="C26" s="23"/>
      <c r="D26" s="23"/>
      <c r="E26" s="23"/>
      <c r="F26" s="23"/>
      <c r="G26" s="23"/>
      <c r="H26" s="23"/>
      <c r="I26" s="23">
        <f>SUM(I14:J25)+J6</f>
        <v>100</v>
      </c>
      <c r="J26" s="23"/>
      <c r="K26" s="4">
        <v>98</v>
      </c>
      <c r="L26" s="4"/>
      <c r="M26" s="14"/>
      <c r="N26" s="14"/>
      <c r="O26" s="25"/>
    </row>
    <row r="27" s="1" customFormat="1" spans="15:15">
      <c r="O27" s="28"/>
    </row>
    <row r="28" s="1" customFormat="1" spans="15:15">
      <c r="O28" s="28"/>
    </row>
  </sheetData>
  <mergeCells count="107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A26:H26"/>
    <mergeCell ref="I26:J26"/>
    <mergeCell ref="K26:L26"/>
    <mergeCell ref="M26:N26"/>
    <mergeCell ref="A10:A11"/>
    <mergeCell ref="A12:A25"/>
    <mergeCell ref="B12:B13"/>
    <mergeCell ref="B14:B19"/>
    <mergeCell ref="B20:B24"/>
    <mergeCell ref="C12:C13"/>
    <mergeCell ref="C15:C16"/>
    <mergeCell ref="C17:C18"/>
    <mergeCell ref="C21:C22"/>
    <mergeCell ref="G12:G13"/>
    <mergeCell ref="H12:H13"/>
    <mergeCell ref="O6:O9"/>
    <mergeCell ref="A5:B8"/>
    <mergeCell ref="D12:F13"/>
    <mergeCell ref="I12:J13"/>
    <mergeCell ref="K12:L13"/>
    <mergeCell ref="M12:N1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关于拨付2020年基本药物制度补助资金的通知</vt:lpstr>
      <vt:lpstr>2020年全民健康体检自治区财政补助资金纳入直达资金管理的通知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2021-09-28T14:37:21Z</dcterms:created>
  <dcterms:modified xsi:type="dcterms:W3CDTF">2021-09-28T14:37:58Z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</Properties>
</file>