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0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<sst xmlns="http://schemas.openxmlformats.org/spreadsheetml/2006/main" count="72" uniqueCount="62">
  <si>
    <t>项目支出绩效自评表</t>
  </si>
  <si>
    <t>（2020年度）</t>
  </si>
  <si>
    <t>项目名称</t>
  </si>
  <si>
    <t>南疆三地州及国家贫困县水管单位公益性人员基本支出经费</t>
  </si>
  <si>
    <t>主管部门</t>
  </si>
  <si>
    <t>阿图什市水利局</t>
  </si>
  <si>
    <t>实施单位</t>
  </si>
  <si>
    <t>阿图什市水管总站</t>
  </si>
  <si>
    <t>项目资金（万元）</t>
  </si>
  <si>
    <t>年初预算数</t>
  </si>
  <si>
    <t>全年预算数</t>
  </si>
  <si>
    <t>全年执行数</t>
  </si>
  <si>
    <t>分值</t>
  </si>
  <si>
    <t>执行率</t>
  </si>
  <si>
    <t>得分</t>
  </si>
  <si>
    <t>年度资金总额</t>
  </si>
  <si>
    <t>其中：当年财政拨款</t>
  </si>
  <si>
    <t>—</t>
  </si>
  <si>
    <t>上年结转资金</t>
  </si>
  <si>
    <t>其他资金</t>
  </si>
  <si>
    <t>年度总体目标</t>
  </si>
  <si>
    <t>预期目标</t>
  </si>
  <si>
    <t>实际完成情况</t>
  </si>
  <si>
    <t>南疆三地州及国家贫困县水管单位公益性人员基本支出经费项目实施后将促进公益性人员更好的服务当地经济建设和教育、医疗事业，项目经费计划发放103人。</t>
  </si>
  <si>
    <t>水管单位公益性人员基本支出经费发放人数103人全部按时发放完成，提高了公益性人员工作积极性。</t>
  </si>
  <si>
    <t>绩效指标</t>
  </si>
  <si>
    <t>一级指标</t>
  </si>
  <si>
    <t>二级指标</t>
  </si>
  <si>
    <t>三级指标</t>
  </si>
  <si>
    <t>年度指标值</t>
  </si>
  <si>
    <t>实际完成值</t>
  </si>
  <si>
    <t>偏差原因分析及改进措施</t>
  </si>
  <si>
    <t>产出指标</t>
  </si>
  <si>
    <t>数量指标</t>
  </si>
  <si>
    <t>公益性人员人数</t>
  </si>
  <si>
    <t>103人</t>
  </si>
  <si>
    <t>质量指标</t>
  </si>
  <si>
    <t>经费发放覆盖率</t>
  </si>
  <si>
    <t>工作质量达标率</t>
  </si>
  <si>
    <t>资金使用合规率</t>
  </si>
  <si>
    <t>时效指标</t>
  </si>
  <si>
    <t>项目开始时间</t>
  </si>
  <si>
    <t>项目完成时间</t>
  </si>
  <si>
    <t>成本指标</t>
  </si>
  <si>
    <t>人均补助标准</t>
  </si>
  <si>
    <t>3.41万元/人</t>
  </si>
  <si>
    <t>效益指标</t>
  </si>
  <si>
    <t>经济效益指标</t>
  </si>
  <si>
    <t>社会效益指标</t>
  </si>
  <si>
    <t>提高公益性人员工作积极性</t>
  </si>
  <si>
    <t>有效提高</t>
  </si>
  <si>
    <t>生态效益指标</t>
  </si>
  <si>
    <t>可持续影响指标</t>
  </si>
  <si>
    <t>项目持续期限</t>
  </si>
  <si>
    <t>1年</t>
  </si>
  <si>
    <t>项目单位组织架构完整，人员定编健全</t>
  </si>
  <si>
    <t>保障项目实施的可持续性</t>
  </si>
  <si>
    <t>满意度指标</t>
  </si>
  <si>
    <t>服务对象满意度指标</t>
  </si>
  <si>
    <t>公益性人员满意度</t>
  </si>
  <si>
    <t>≥92%</t>
  </si>
  <si>
    <t>总分</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</si>
</sst>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
    <numFmt numFmtId="177" formatCode="yyyy&quot;年&quot;m&quot;月&quot;d&quot;日&quot;;@"/>
    <numFmt numFmtId="178" formatCode="#,##0.00_ "/>
  </numFmts>
  <fonts count="26">
    <font>
      <sz val="11"/>
      <color theme="1"/>
      <name val="宋体"/>
      <charset val="134"/>
      <scheme val="minor"/>
    </font>
    <font>
      <sz val="11"/>
      <color theme="1"/>
      <name val="宋体"/>
      <charset val="134"/>
      <scheme val="minor"/>
    </font>
    <font>
      <b/>
      <sz val="16"/>
      <color theme="1"/>
      <name val="宋体"/>
      <charset val="134"/>
      <scheme val="minor"/>
    </font>
    <font>
      <sz val="10"/>
      <color theme="1"/>
      <name val="宋体"/>
      <charset val="134"/>
      <scheme val="minor"/>
    </font>
    <font>
      <sz val="10"/>
      <color rgb="FF000000"/>
      <name val="宋体"/>
      <charset val="134"/>
      <scheme val="minor"/>
    </font>
    <font>
      <b/>
      <sz val="11"/>
      <color rgb="FFFF0000"/>
      <name val="宋体"/>
      <charset val="134"/>
      <scheme val="minor"/>
    </font>
    <font>
      <sz val="11"/>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1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7" fillId="6" borderId="0" applyNumberFormat="0" applyBorder="0" applyAlignment="0" applyProtection="0">
      <alignment vertical="center"/>
    </xf>
    <xf numFmtId="0" fontId="14" fillId="10" borderId="0" applyNumberFormat="0" applyBorder="0" applyAlignment="0" applyProtection="0">
      <alignment vertical="center"/>
    </xf>
    <xf numFmtId="43" fontId="1" fillId="0" borderId="0" applyFont="0" applyFill="0" applyBorder="0" applyAlignment="0" applyProtection="0">
      <alignment vertical="center"/>
    </xf>
    <xf numFmtId="0" fontId="15" fillId="29" borderId="0" applyNumberFormat="0" applyBorder="0" applyAlignment="0" applyProtection="0">
      <alignment vertical="center"/>
    </xf>
    <xf numFmtId="0" fontId="20" fillId="0" borderId="0" applyNumberFormat="0" applyFill="0" applyBorder="0" applyAlignment="0" applyProtection="0">
      <alignment vertical="center"/>
    </xf>
    <xf numFmtId="9" fontId="1" fillId="0" borderId="0" applyFont="0" applyFill="0" applyBorder="0" applyAlignment="0" applyProtection="0">
      <alignment vertical="center"/>
    </xf>
    <xf numFmtId="0" fontId="13" fillId="0" borderId="0" applyNumberFormat="0" applyFill="0" applyBorder="0" applyAlignment="0" applyProtection="0">
      <alignment vertical="center"/>
    </xf>
    <xf numFmtId="0" fontId="1" fillId="15" borderId="11" applyNumberFormat="0" applyFont="0" applyAlignment="0" applyProtection="0">
      <alignment vertical="center"/>
    </xf>
    <xf numFmtId="0" fontId="15" fillId="22"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9" applyNumberFormat="0" applyFill="0" applyAlignment="0" applyProtection="0">
      <alignment vertical="center"/>
    </xf>
    <xf numFmtId="0" fontId="9" fillId="0" borderId="9" applyNumberFormat="0" applyFill="0" applyAlignment="0" applyProtection="0">
      <alignment vertical="center"/>
    </xf>
    <xf numFmtId="0" fontId="15" fillId="28" borderId="0" applyNumberFormat="0" applyBorder="0" applyAlignment="0" applyProtection="0">
      <alignment vertical="center"/>
    </xf>
    <xf numFmtId="0" fontId="12" fillId="0" borderId="13" applyNumberFormat="0" applyFill="0" applyAlignment="0" applyProtection="0">
      <alignment vertical="center"/>
    </xf>
    <xf numFmtId="0" fontId="15" fillId="21" borderId="0" applyNumberFormat="0" applyBorder="0" applyAlignment="0" applyProtection="0">
      <alignment vertical="center"/>
    </xf>
    <xf numFmtId="0" fontId="16" fillId="14" borderId="10" applyNumberFormat="0" applyAlignment="0" applyProtection="0">
      <alignment vertical="center"/>
    </xf>
    <xf numFmtId="0" fontId="23" fillId="14" borderId="14" applyNumberFormat="0" applyAlignment="0" applyProtection="0">
      <alignment vertical="center"/>
    </xf>
    <xf numFmtId="0" fontId="8" fillId="5" borderId="8" applyNumberFormat="0" applyAlignment="0" applyProtection="0">
      <alignment vertical="center"/>
    </xf>
    <xf numFmtId="0" fontId="7" fillId="33" borderId="0" applyNumberFormat="0" applyBorder="0" applyAlignment="0" applyProtection="0">
      <alignment vertical="center"/>
    </xf>
    <xf numFmtId="0" fontId="15" fillId="18" borderId="0" applyNumberFormat="0" applyBorder="0" applyAlignment="0" applyProtection="0">
      <alignment vertical="center"/>
    </xf>
    <xf numFmtId="0" fontId="24" fillId="0" borderId="15" applyNumberFormat="0" applyFill="0" applyAlignment="0" applyProtection="0">
      <alignment vertical="center"/>
    </xf>
    <xf numFmtId="0" fontId="18" fillId="0" borderId="12" applyNumberFormat="0" applyFill="0" applyAlignment="0" applyProtection="0">
      <alignment vertical="center"/>
    </xf>
    <xf numFmtId="0" fontId="25" fillId="32" borderId="0" applyNumberFormat="0" applyBorder="0" applyAlignment="0" applyProtection="0">
      <alignment vertical="center"/>
    </xf>
    <xf numFmtId="0" fontId="21" fillId="20" borderId="0" applyNumberFormat="0" applyBorder="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31" borderId="0" applyNumberFormat="0" applyBorder="0" applyAlignment="0" applyProtection="0">
      <alignment vertical="center"/>
    </xf>
    <xf numFmtId="0" fontId="7" fillId="9" borderId="0" applyNumberFormat="0" applyBorder="0" applyAlignment="0" applyProtection="0">
      <alignment vertical="center"/>
    </xf>
    <xf numFmtId="0" fontId="15" fillId="12" borderId="0" applyNumberFormat="0" applyBorder="0" applyAlignment="0" applyProtection="0">
      <alignment vertical="center"/>
    </xf>
    <xf numFmtId="0" fontId="15" fillId="17"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7" fillId="3"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9" borderId="0" applyNumberFormat="0" applyBorder="0" applyAlignment="0" applyProtection="0">
      <alignment vertical="center"/>
    </xf>
  </cellStyleXfs>
  <cellXfs count="30">
    <xf numFmtId="0" fontId="0" fillId="0" borderId="0" xfId="0">
      <alignment vertical="center"/>
    </xf>
    <xf numFmtId="0" fontId="1" fillId="2" borderId="0" xfId="0" applyFont="1" applyFill="1" applyAlignment="1">
      <alignment vertical="center"/>
    </xf>
    <xf numFmtId="0" fontId="2"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4" fillId="0" borderId="1" xfId="0" applyFont="1" applyFill="1" applyBorder="1" applyAlignment="1">
      <alignment horizontal="right" vertical="center" wrapText="1"/>
    </xf>
    <xf numFmtId="178" fontId="3" fillId="2" borderId="1"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0" xfId="0" applyFont="1" applyFill="1" applyAlignment="1">
      <alignment vertical="center"/>
    </xf>
    <xf numFmtId="0" fontId="6" fillId="2" borderId="0" xfId="0" applyFont="1" applyFill="1" applyAlignment="1">
      <alignment vertical="center"/>
    </xf>
    <xf numFmtId="176" fontId="3" fillId="2" borderId="1" xfId="11" applyNumberFormat="1" applyFont="1" applyFill="1" applyBorder="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vertical="center" wrapText="1"/>
    </xf>
    <xf numFmtId="9" fontId="6" fillId="2"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tabSelected="1" workbookViewId="0">
      <selection activeCell="O14" sqref="O14"/>
    </sheetView>
  </sheetViews>
  <sheetFormatPr defaultColWidth="9" defaultRowHeight="13.5"/>
  <cols>
    <col min="1" max="2" width="6.21666666666667" style="1" customWidth="1"/>
    <col min="3" max="3" width="10.8833333333333" style="1" customWidth="1"/>
    <col min="4" max="4" width="7.44166666666667" style="1" customWidth="1"/>
    <col min="5" max="5" width="11" style="1" customWidth="1"/>
    <col min="6" max="6" width="5.88333333333333" style="1" customWidth="1"/>
    <col min="7" max="8" width="16" style="1" customWidth="1"/>
    <col min="9" max="9" width="4.66666666666667" style="1" customWidth="1"/>
    <col min="10" max="10" width="5.88333333333333" style="1" customWidth="1"/>
    <col min="11" max="11" width="3.88333333333333" style="1" customWidth="1"/>
    <col min="12" max="13" width="4.33333333333333" style="1" customWidth="1"/>
    <col min="14" max="14" width="6.66666666666667"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4"/>
    </row>
    <row r="3" s="1" customFormat="1" ht="15.9" customHeight="1" spans="1:15">
      <c r="A3" s="4" t="s">
        <v>2</v>
      </c>
      <c r="B3" s="4"/>
      <c r="C3" s="4" t="s">
        <v>3</v>
      </c>
      <c r="D3" s="4"/>
      <c r="E3" s="4"/>
      <c r="F3" s="4"/>
      <c r="G3" s="4"/>
      <c r="H3" s="4"/>
      <c r="I3" s="4"/>
      <c r="J3" s="4"/>
      <c r="K3" s="4"/>
      <c r="L3" s="4"/>
      <c r="M3" s="4"/>
      <c r="N3" s="4"/>
      <c r="O3" s="25"/>
    </row>
    <row r="4" s="1" customFormat="1" ht="15.9" customHeight="1" spans="1:15">
      <c r="A4" s="4" t="s">
        <v>4</v>
      </c>
      <c r="B4" s="4"/>
      <c r="C4" s="4" t="s">
        <v>5</v>
      </c>
      <c r="D4" s="4"/>
      <c r="E4" s="4"/>
      <c r="F4" s="4"/>
      <c r="G4" s="4"/>
      <c r="H4" s="4" t="s">
        <v>6</v>
      </c>
      <c r="I4" s="4"/>
      <c r="J4" s="4" t="s">
        <v>7</v>
      </c>
      <c r="K4" s="4"/>
      <c r="L4" s="4"/>
      <c r="M4" s="4"/>
      <c r="N4" s="4"/>
      <c r="O4" s="25"/>
    </row>
    <row r="5" s="1" customFormat="1" ht="15.9" customHeight="1" spans="1:15">
      <c r="A5" s="5" t="s">
        <v>8</v>
      </c>
      <c r="B5" s="6"/>
      <c r="C5" s="4"/>
      <c r="D5" s="4"/>
      <c r="E5" s="4" t="s">
        <v>9</v>
      </c>
      <c r="F5" s="4" t="s">
        <v>10</v>
      </c>
      <c r="G5" s="4"/>
      <c r="H5" s="4" t="s">
        <v>11</v>
      </c>
      <c r="I5" s="4"/>
      <c r="J5" s="4" t="s">
        <v>12</v>
      </c>
      <c r="K5" s="4"/>
      <c r="L5" s="4" t="s">
        <v>13</v>
      </c>
      <c r="M5" s="4"/>
      <c r="N5" s="4" t="s">
        <v>14</v>
      </c>
      <c r="O5" s="25"/>
    </row>
    <row r="6" s="1" customFormat="1" ht="15.9" customHeight="1" spans="1:15">
      <c r="A6" s="7"/>
      <c r="B6" s="8"/>
      <c r="C6" s="9" t="s">
        <v>15</v>
      </c>
      <c r="D6" s="9"/>
      <c r="E6" s="10">
        <v>351.23</v>
      </c>
      <c r="F6" s="11">
        <v>351.23</v>
      </c>
      <c r="G6" s="11"/>
      <c r="H6" s="11">
        <v>351.23</v>
      </c>
      <c r="I6" s="11"/>
      <c r="J6" s="4">
        <v>10</v>
      </c>
      <c r="K6" s="4"/>
      <c r="L6" s="26">
        <f t="shared" ref="L6:L9" si="0">IFERROR(H6/F6,"")</f>
        <v>1</v>
      </c>
      <c r="M6" s="26"/>
      <c r="N6" s="4">
        <f>IFERROR(L6*J6,"")</f>
        <v>10</v>
      </c>
      <c r="O6" s="27"/>
    </row>
    <row r="7" s="1" customFormat="1" ht="21.8" customHeight="1" spans="1:15">
      <c r="A7" s="7"/>
      <c r="B7" s="8"/>
      <c r="C7" s="4" t="s">
        <v>16</v>
      </c>
      <c r="D7" s="4"/>
      <c r="E7" s="11"/>
      <c r="F7" s="11"/>
      <c r="G7" s="11"/>
      <c r="H7" s="11"/>
      <c r="I7" s="11"/>
      <c r="J7" s="4" t="s">
        <v>17</v>
      </c>
      <c r="K7" s="4"/>
      <c r="L7" s="26" t="str">
        <f t="shared" si="0"/>
        <v/>
      </c>
      <c r="M7" s="26"/>
      <c r="N7" s="4" t="s">
        <v>17</v>
      </c>
      <c r="O7" s="27"/>
    </row>
    <row r="8" s="1" customFormat="1" ht="15.9" customHeight="1" spans="1:15">
      <c r="A8" s="12"/>
      <c r="B8" s="13"/>
      <c r="C8" s="14" t="s">
        <v>18</v>
      </c>
      <c r="D8" s="14"/>
      <c r="E8" s="11"/>
      <c r="F8" s="11"/>
      <c r="G8" s="11"/>
      <c r="H8" s="11"/>
      <c r="I8" s="11"/>
      <c r="J8" s="4" t="s">
        <v>17</v>
      </c>
      <c r="K8" s="4"/>
      <c r="L8" s="26" t="str">
        <f t="shared" si="0"/>
        <v/>
      </c>
      <c r="M8" s="26"/>
      <c r="N8" s="4" t="s">
        <v>17</v>
      </c>
      <c r="O8" s="27"/>
    </row>
    <row r="9" s="1" customFormat="1" ht="15.9" customHeight="1" spans="1:15">
      <c r="A9" s="15"/>
      <c r="B9" s="15"/>
      <c r="C9" s="14" t="s">
        <v>19</v>
      </c>
      <c r="D9" s="14"/>
      <c r="E9" s="11"/>
      <c r="F9" s="11"/>
      <c r="G9" s="11"/>
      <c r="H9" s="11"/>
      <c r="I9" s="11"/>
      <c r="J9" s="4" t="s">
        <v>17</v>
      </c>
      <c r="K9" s="4"/>
      <c r="L9" s="26" t="str">
        <f t="shared" si="0"/>
        <v/>
      </c>
      <c r="M9" s="26"/>
      <c r="N9" s="4" t="s">
        <v>17</v>
      </c>
      <c r="O9" s="27"/>
    </row>
    <row r="10" s="1" customFormat="1" ht="15.9" customHeight="1" spans="1:15">
      <c r="A10" s="4" t="s">
        <v>20</v>
      </c>
      <c r="B10" s="4" t="s">
        <v>21</v>
      </c>
      <c r="C10" s="4"/>
      <c r="D10" s="4"/>
      <c r="E10" s="4"/>
      <c r="F10" s="4"/>
      <c r="G10" s="4"/>
      <c r="H10" s="4" t="s">
        <v>22</v>
      </c>
      <c r="I10" s="4"/>
      <c r="J10" s="4"/>
      <c r="K10" s="4"/>
      <c r="L10" s="4"/>
      <c r="M10" s="4"/>
      <c r="N10" s="4"/>
      <c r="O10" s="25"/>
    </row>
    <row r="11" s="1" customFormat="1" ht="61" customHeight="1" spans="1:15">
      <c r="A11" s="4"/>
      <c r="B11" s="16" t="s">
        <v>23</v>
      </c>
      <c r="C11" s="16"/>
      <c r="D11" s="16"/>
      <c r="E11" s="16"/>
      <c r="F11" s="16"/>
      <c r="G11" s="16"/>
      <c r="H11" s="16" t="s">
        <v>24</v>
      </c>
      <c r="I11" s="16"/>
      <c r="J11" s="16"/>
      <c r="K11" s="16"/>
      <c r="L11" s="16"/>
      <c r="M11" s="16"/>
      <c r="N11" s="16"/>
      <c r="O11" s="28"/>
    </row>
    <row r="12" s="1"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25"/>
    </row>
    <row r="13" s="1" customFormat="1" ht="32.1" customHeight="1" spans="1:15">
      <c r="A13" s="4"/>
      <c r="B13" s="4"/>
      <c r="C13" s="4"/>
      <c r="D13" s="4"/>
      <c r="E13" s="4"/>
      <c r="F13" s="4"/>
      <c r="G13" s="4"/>
      <c r="H13" s="4"/>
      <c r="I13" s="4"/>
      <c r="J13" s="4"/>
      <c r="K13" s="4"/>
      <c r="L13" s="4"/>
      <c r="M13" s="4"/>
      <c r="N13" s="4"/>
      <c r="O13" s="25"/>
    </row>
    <row r="14" s="1" customFormat="1" ht="27.85" customHeight="1" spans="1:15">
      <c r="A14" s="4"/>
      <c r="B14" s="4" t="s">
        <v>32</v>
      </c>
      <c r="C14" s="4" t="s">
        <v>33</v>
      </c>
      <c r="D14" s="17" t="s">
        <v>34</v>
      </c>
      <c r="E14" s="17"/>
      <c r="F14" s="17"/>
      <c r="G14" s="18" t="s">
        <v>35</v>
      </c>
      <c r="H14" s="18" t="s">
        <v>35</v>
      </c>
      <c r="I14" s="4">
        <v>8</v>
      </c>
      <c r="J14" s="4"/>
      <c r="K14" s="4">
        <v>8</v>
      </c>
      <c r="L14" s="4"/>
      <c r="M14" s="4"/>
      <c r="N14" s="4"/>
      <c r="O14" s="25"/>
    </row>
    <row r="15" s="1" customFormat="1" ht="27.85" customHeight="1" spans="1:15">
      <c r="A15" s="4"/>
      <c r="B15" s="4"/>
      <c r="C15" s="4" t="s">
        <v>36</v>
      </c>
      <c r="D15" s="17" t="s">
        <v>37</v>
      </c>
      <c r="E15" s="17"/>
      <c r="F15" s="17"/>
      <c r="G15" s="19">
        <v>1</v>
      </c>
      <c r="H15" s="19">
        <v>1</v>
      </c>
      <c r="I15" s="4">
        <v>7</v>
      </c>
      <c r="J15" s="4"/>
      <c r="K15" s="4">
        <v>7</v>
      </c>
      <c r="L15" s="4"/>
      <c r="M15" s="4"/>
      <c r="N15" s="4"/>
      <c r="O15" s="25"/>
    </row>
    <row r="16" s="1" customFormat="1" ht="27.85" customHeight="1" spans="1:15">
      <c r="A16" s="4"/>
      <c r="B16" s="4"/>
      <c r="C16" s="4"/>
      <c r="D16" s="17" t="s">
        <v>38</v>
      </c>
      <c r="E16" s="17"/>
      <c r="F16" s="17"/>
      <c r="G16" s="19">
        <v>1</v>
      </c>
      <c r="H16" s="19">
        <v>1</v>
      </c>
      <c r="I16" s="4">
        <v>7</v>
      </c>
      <c r="J16" s="4"/>
      <c r="K16" s="4">
        <v>7</v>
      </c>
      <c r="L16" s="4"/>
      <c r="M16" s="4"/>
      <c r="N16" s="4"/>
      <c r="O16" s="25"/>
    </row>
    <row r="17" s="1" customFormat="1" ht="27.85" customHeight="1" spans="1:15">
      <c r="A17" s="4"/>
      <c r="B17" s="4"/>
      <c r="C17" s="4"/>
      <c r="D17" s="17" t="s">
        <v>39</v>
      </c>
      <c r="E17" s="17"/>
      <c r="F17" s="17"/>
      <c r="G17" s="19">
        <v>1</v>
      </c>
      <c r="H17" s="19">
        <v>1</v>
      </c>
      <c r="I17" s="4">
        <v>7</v>
      </c>
      <c r="J17" s="4"/>
      <c r="K17" s="4">
        <v>7</v>
      </c>
      <c r="L17" s="4"/>
      <c r="M17" s="4"/>
      <c r="N17" s="4"/>
      <c r="O17" s="25"/>
    </row>
    <row r="18" s="1" customFormat="1" ht="27.85" customHeight="1" spans="1:15">
      <c r="A18" s="4"/>
      <c r="B18" s="4"/>
      <c r="C18" s="4" t="s">
        <v>40</v>
      </c>
      <c r="D18" s="17" t="s">
        <v>41</v>
      </c>
      <c r="E18" s="17"/>
      <c r="F18" s="17"/>
      <c r="G18" s="20">
        <v>43831</v>
      </c>
      <c r="H18" s="20">
        <v>43831</v>
      </c>
      <c r="I18" s="4">
        <v>7</v>
      </c>
      <c r="J18" s="4"/>
      <c r="K18" s="4">
        <v>7</v>
      </c>
      <c r="L18" s="4"/>
      <c r="M18" s="4"/>
      <c r="N18" s="4"/>
      <c r="O18" s="25"/>
    </row>
    <row r="19" s="1" customFormat="1" ht="27.85" customHeight="1" spans="1:15">
      <c r="A19" s="4"/>
      <c r="B19" s="4"/>
      <c r="C19" s="4"/>
      <c r="D19" s="17" t="s">
        <v>42</v>
      </c>
      <c r="E19" s="17"/>
      <c r="F19" s="17"/>
      <c r="G19" s="20">
        <v>44165</v>
      </c>
      <c r="H19" s="21">
        <v>44104</v>
      </c>
      <c r="I19" s="4">
        <v>7</v>
      </c>
      <c r="J19" s="4"/>
      <c r="K19" s="4">
        <v>7</v>
      </c>
      <c r="L19" s="4"/>
      <c r="M19" s="4"/>
      <c r="N19" s="4"/>
      <c r="O19" s="25"/>
    </row>
    <row r="20" s="1" customFormat="1" ht="27.85" customHeight="1" spans="1:15">
      <c r="A20" s="4"/>
      <c r="B20" s="4"/>
      <c r="C20" s="4" t="s">
        <v>43</v>
      </c>
      <c r="D20" s="17" t="s">
        <v>44</v>
      </c>
      <c r="E20" s="17"/>
      <c r="F20" s="17"/>
      <c r="G20" s="22" t="s">
        <v>45</v>
      </c>
      <c r="H20" s="22" t="s">
        <v>45</v>
      </c>
      <c r="I20" s="4">
        <v>7</v>
      </c>
      <c r="J20" s="4"/>
      <c r="K20" s="4">
        <v>7</v>
      </c>
      <c r="L20" s="4"/>
      <c r="M20" s="4"/>
      <c r="N20" s="4"/>
      <c r="O20" s="29"/>
    </row>
    <row r="21" s="1" customFormat="1" ht="27.85" customHeight="1" spans="1:15">
      <c r="A21" s="4"/>
      <c r="B21" s="4" t="s">
        <v>46</v>
      </c>
      <c r="C21" s="4" t="s">
        <v>47</v>
      </c>
      <c r="D21" s="17"/>
      <c r="E21" s="17"/>
      <c r="F21" s="17"/>
      <c r="G21" s="4"/>
      <c r="H21" s="4"/>
      <c r="I21" s="4"/>
      <c r="J21" s="4"/>
      <c r="K21" s="4" t="str">
        <f>IFERROR(H21/G21*I21,"")</f>
        <v/>
      </c>
      <c r="L21" s="4"/>
      <c r="M21" s="4"/>
      <c r="N21" s="4"/>
      <c r="O21" s="25"/>
    </row>
    <row r="22" s="1" customFormat="1" ht="27.85" customHeight="1" spans="1:15">
      <c r="A22" s="4"/>
      <c r="B22" s="4"/>
      <c r="C22" s="4" t="s">
        <v>48</v>
      </c>
      <c r="D22" s="17" t="s">
        <v>49</v>
      </c>
      <c r="E22" s="17"/>
      <c r="F22" s="17"/>
      <c r="G22" s="22" t="s">
        <v>50</v>
      </c>
      <c r="H22" s="19">
        <v>0.9</v>
      </c>
      <c r="I22" s="4">
        <v>10</v>
      </c>
      <c r="J22" s="4"/>
      <c r="K22" s="4">
        <v>9</v>
      </c>
      <c r="L22" s="4"/>
      <c r="M22" s="4"/>
      <c r="N22" s="4"/>
      <c r="O22" s="25"/>
    </row>
    <row r="23" s="1" customFormat="1" ht="27.85" customHeight="1" spans="1:15">
      <c r="A23" s="4"/>
      <c r="B23" s="4"/>
      <c r="C23" s="4" t="s">
        <v>51</v>
      </c>
      <c r="D23" s="17"/>
      <c r="E23" s="17"/>
      <c r="F23" s="17"/>
      <c r="G23" s="4"/>
      <c r="H23" s="4"/>
      <c r="I23" s="4"/>
      <c r="J23" s="4"/>
      <c r="K23" s="4"/>
      <c r="L23" s="4"/>
      <c r="M23" s="4"/>
      <c r="N23" s="4"/>
      <c r="O23" s="25"/>
    </row>
    <row r="24" s="1" customFormat="1" ht="27.85" customHeight="1" spans="1:15">
      <c r="A24" s="4"/>
      <c r="B24" s="4"/>
      <c r="C24" s="4" t="s">
        <v>52</v>
      </c>
      <c r="D24" s="17" t="s">
        <v>53</v>
      </c>
      <c r="E24" s="17"/>
      <c r="F24" s="17"/>
      <c r="G24" s="22" t="s">
        <v>54</v>
      </c>
      <c r="H24" s="22" t="s">
        <v>54</v>
      </c>
      <c r="I24" s="4">
        <v>10</v>
      </c>
      <c r="J24" s="4"/>
      <c r="K24" s="4">
        <v>10</v>
      </c>
      <c r="L24" s="4"/>
      <c r="M24" s="4"/>
      <c r="N24" s="4"/>
      <c r="O24" s="25"/>
    </row>
    <row r="25" s="1" customFormat="1" ht="27.85" customHeight="1" spans="1:15">
      <c r="A25" s="4"/>
      <c r="B25" s="4"/>
      <c r="C25" s="4"/>
      <c r="D25" s="17" t="s">
        <v>55</v>
      </c>
      <c r="E25" s="17"/>
      <c r="F25" s="17"/>
      <c r="G25" s="22" t="s">
        <v>56</v>
      </c>
      <c r="H25" s="19">
        <v>1</v>
      </c>
      <c r="I25" s="4">
        <v>10</v>
      </c>
      <c r="J25" s="4"/>
      <c r="K25" s="4">
        <v>10</v>
      </c>
      <c r="L25" s="4"/>
      <c r="M25" s="4"/>
      <c r="N25" s="4"/>
      <c r="O25" s="25"/>
    </row>
    <row r="26" s="1" customFormat="1" ht="27.85" customHeight="1" spans="1:15">
      <c r="A26" s="4"/>
      <c r="B26" s="4" t="s">
        <v>57</v>
      </c>
      <c r="C26" s="4" t="s">
        <v>58</v>
      </c>
      <c r="D26" s="17" t="s">
        <v>59</v>
      </c>
      <c r="E26" s="17"/>
      <c r="F26" s="17"/>
      <c r="G26" s="22" t="s">
        <v>60</v>
      </c>
      <c r="H26" s="19">
        <v>0.92</v>
      </c>
      <c r="I26" s="4">
        <v>10</v>
      </c>
      <c r="J26" s="4"/>
      <c r="K26" s="4">
        <v>10</v>
      </c>
      <c r="L26" s="4"/>
      <c r="M26" s="4"/>
      <c r="N26" s="4"/>
      <c r="O26" s="25"/>
    </row>
    <row r="27" s="1" customFormat="1" ht="27.85" customHeight="1" spans="1:15">
      <c r="A27" s="23" t="s">
        <v>61</v>
      </c>
      <c r="B27" s="23"/>
      <c r="C27" s="23"/>
      <c r="D27" s="23"/>
      <c r="E27" s="23"/>
      <c r="F27" s="23"/>
      <c r="G27" s="23"/>
      <c r="H27" s="23"/>
      <c r="I27" s="23">
        <f>SUM(I14:J26)+J6</f>
        <v>100</v>
      </c>
      <c r="J27" s="23"/>
      <c r="K27" s="4">
        <v>99</v>
      </c>
      <c r="L27" s="4"/>
      <c r="M27" s="15"/>
      <c r="N27" s="15"/>
      <c r="O27" s="25"/>
    </row>
    <row r="28" s="1" customFormat="1" spans="15:15">
      <c r="O28" s="28"/>
    </row>
    <row r="29" s="1" customFormat="1" spans="15:15">
      <c r="O29" s="28"/>
    </row>
  </sheetData>
  <mergeCells count="111">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A10:A11"/>
    <mergeCell ref="A12:A26"/>
    <mergeCell ref="B12:B13"/>
    <mergeCell ref="B14:B20"/>
    <mergeCell ref="B21:B25"/>
    <mergeCell ref="C12:C13"/>
    <mergeCell ref="C15:C17"/>
    <mergeCell ref="C18:C19"/>
    <mergeCell ref="C24:C25"/>
    <mergeCell ref="G12:G13"/>
    <mergeCell ref="H12:H13"/>
    <mergeCell ref="O6:O9"/>
    <mergeCell ref="A5:B8"/>
    <mergeCell ref="D12:F13"/>
    <mergeCell ref="I12:J13"/>
    <mergeCell ref="K12:L13"/>
    <mergeCell ref="M12:N1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2021-09-28T13:23:03Z</dcterms:created>
  <dcterms:modified xsi:type="dcterms:W3CDTF">2021-09-28T13:23:18Z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