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Sheet1!$A$1:$D$69</definedName>
  </definedNames>
  <calcPr calcId="144525"/>
</workbook>
</file>

<file path=xl/sharedStrings.xml><?xml version="1.0" encoding="utf-8"?>
<sst xmlns="http://schemas.openxmlformats.org/spreadsheetml/2006/main" count="72" uniqueCount="72">
  <si>
    <t>2021年度阿图什市转移支付资金情况表</t>
  </si>
  <si>
    <t>单位：万元</t>
  </si>
  <si>
    <t>项目</t>
  </si>
  <si>
    <t>2020年决算数</t>
  </si>
  <si>
    <t>2021年决算数</t>
  </si>
  <si>
    <t>增长比例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</si>
  <si>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</si>
  <si>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</si>
  <si>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</si>
  <si>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</si>
  <si>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</si>
  <si>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</si>
  <si>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</si>
  <si>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</si>
  <si>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</si>
  <si>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</si>
  <si>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</si>
  <si>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</si>
  <si>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</si>
  <si>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</si>
  <si>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</si>
  <si>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</si>
  <si>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</si>
  <si>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</si>
  <si>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</si>
  <si>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</si>
  <si>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</si>
  <si>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</si>
  <si>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</si>
  <si>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</si>
  <si>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</si>
  <si>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</si>
  <si>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</si>
  <si>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</si>
  <si>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</si>
  <si>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</si>
  <si>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</si>
  <si>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</si>
  <si>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</si>
  <si>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</si>
  <si>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</si>
  <si>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资源勘探工业信息等共同财政事权转移支付收入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</si>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</sst>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8"/>
        <bgColor indexed="64"/>
      </patternFill>
    </fill>
    <fill>
      <patternFill patternType="mediumGray">
        <fgColor indexed="9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0" fontId="2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0" fontId="4" fillId="3" borderId="1" xfId="0" applyNumberFormat="1" applyFont="1" applyFill="1" applyBorder="1" applyAlignment="1"/>
    <xf numFmtId="0" fontId="4" fillId="2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10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selection activeCell="A1" sqref="A1:C1"/>
    </sheetView>
  </sheetViews>
  <sheetFormatPr defaultColWidth="12.1833333333333" defaultRowHeight="16.95" customHeight="1" outlineLevelCol="3"/>
  <cols>
    <col min="1" max="1" width="56" style="1" customWidth="1"/>
    <col min="2" max="2" width="15.5" style="1" customWidth="1"/>
    <col min="3" max="3" width="17.25" style="1" customWidth="1"/>
    <col min="4" max="4" width="10" style="2" customWidth="1"/>
    <col min="5" max="255" width="12.1833333333333" style="1" customWidth="1"/>
    <col min="256" max="16383" width="12.1833333333333" style="1"/>
    <col min="16384" max="16384" width="12.1833333333333" style="3"/>
  </cols>
  <sheetData>
    <row r="1" s="1" customFormat="1" ht="34" customHeight="1" spans="1:4">
      <c r="A1" s="4" t="s">
        <v>0</v>
      </c>
      <c r="B1" s="4"/>
      <c r="C1" s="4"/>
      <c r="D1" s="2"/>
    </row>
    <row r="2" s="1" customFormat="1" ht="17" customHeight="1" spans="1:4">
      <c r="A2" s="5" t="s">
        <v>1</v>
      </c>
      <c r="B2" s="5"/>
      <c r="C2" s="5"/>
      <c r="D2" s="2"/>
    </row>
    <row r="3" s="1" customFormat="1" ht="17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s="1" customFormat="1" ht="17" customHeight="1" spans="1:4">
      <c r="A4" s="8" t="s">
        <v>6</v>
      </c>
      <c r="B4" s="9">
        <f>SUM(B5,B12,B48)</f>
        <v>404029</v>
      </c>
      <c r="C4" s="9">
        <f>SUM(C5,C12,C48)</f>
        <v>408940</v>
      </c>
      <c r="D4" s="10">
        <f>(C4-B4)/B4</f>
        <v>0.0121550680767965</v>
      </c>
    </row>
    <row r="5" s="1" customFormat="1" ht="17" customHeight="1" spans="1:4">
      <c r="A5" s="8" t="s">
        <v>7</v>
      </c>
      <c r="B5" s="9">
        <f>SUM(B6:B11)</f>
        <v>2366</v>
      </c>
      <c r="C5" s="9">
        <f>SUM(C6:C11)</f>
        <v>1366</v>
      </c>
      <c r="D5" s="10">
        <f>(C5-B5)/B5</f>
        <v>-0.422654268808115</v>
      </c>
    </row>
    <row r="6" s="1" customFormat="1" customHeight="1" spans="1:4">
      <c r="A6" s="11" t="s">
        <v>8</v>
      </c>
      <c r="B6" s="12">
        <v>321</v>
      </c>
      <c r="C6" s="12">
        <v>321</v>
      </c>
      <c r="D6" s="13"/>
    </row>
    <row r="7" s="1" customFormat="1" customHeight="1" spans="1:4">
      <c r="A7" s="11" t="s">
        <v>9</v>
      </c>
      <c r="B7" s="12">
        <v>0</v>
      </c>
      <c r="C7" s="12">
        <v>0</v>
      </c>
      <c r="D7" s="13"/>
    </row>
    <row r="8" s="1" customFormat="1" customHeight="1" spans="1:4">
      <c r="A8" s="11" t="s">
        <v>10</v>
      </c>
      <c r="B8" s="12">
        <v>1029</v>
      </c>
      <c r="C8" s="12">
        <v>1029</v>
      </c>
      <c r="D8" s="13"/>
    </row>
    <row r="9" s="1" customFormat="1" customHeight="1" spans="1:4">
      <c r="A9" s="11" t="s">
        <v>11</v>
      </c>
      <c r="B9" s="12">
        <v>0</v>
      </c>
      <c r="C9" s="12">
        <v>0</v>
      </c>
      <c r="D9" s="13"/>
    </row>
    <row r="10" s="1" customFormat="1" customHeight="1" spans="1:4">
      <c r="A10" s="11" t="s">
        <v>12</v>
      </c>
      <c r="B10" s="12">
        <v>1000</v>
      </c>
      <c r="C10" s="12">
        <v>0</v>
      </c>
      <c r="D10" s="13">
        <f t="shared" ref="D5:D36" si="0">(C10-B10)/B10</f>
        <v>-1</v>
      </c>
    </row>
    <row r="11" s="1" customFormat="1" customHeight="1" spans="1:4">
      <c r="A11" s="11" t="s">
        <v>13</v>
      </c>
      <c r="B11" s="12">
        <v>16</v>
      </c>
      <c r="C11" s="12">
        <v>16</v>
      </c>
      <c r="D11" s="13"/>
    </row>
    <row r="12" s="1" customFormat="1" customHeight="1" spans="1:4">
      <c r="A12" s="8" t="s">
        <v>14</v>
      </c>
      <c r="B12" s="9">
        <f>SUM(B13:B47)</f>
        <v>337441</v>
      </c>
      <c r="C12" s="9">
        <f>SUM(C13:C47)</f>
        <v>338419</v>
      </c>
      <c r="D12" s="10">
        <f t="shared" si="0"/>
        <v>0.00289828444083558</v>
      </c>
    </row>
    <row r="13" s="1" customFormat="1" customHeight="1" spans="1:4">
      <c r="A13" s="11" t="s">
        <v>15</v>
      </c>
      <c r="B13" s="12">
        <v>4241</v>
      </c>
      <c r="C13" s="12">
        <v>4389</v>
      </c>
      <c r="D13" s="13">
        <f t="shared" si="0"/>
        <v>0.0348974298514501</v>
      </c>
    </row>
    <row r="14" s="1" customFormat="1" customHeight="1" spans="1:4">
      <c r="A14" s="11" t="s">
        <v>16</v>
      </c>
      <c r="B14" s="12">
        <v>53130</v>
      </c>
      <c r="C14" s="12">
        <v>44485</v>
      </c>
      <c r="D14" s="13">
        <f t="shared" si="0"/>
        <v>-0.162714097496706</v>
      </c>
    </row>
    <row r="15" s="1" customFormat="1" customHeight="1" spans="1:4">
      <c r="A15" s="11" t="s">
        <v>17</v>
      </c>
      <c r="B15" s="12">
        <v>37290</v>
      </c>
      <c r="C15" s="12">
        <v>30265</v>
      </c>
      <c r="D15" s="13">
        <f t="shared" si="0"/>
        <v>-0.188388307857334</v>
      </c>
    </row>
    <row r="16" s="1" customFormat="1" customHeight="1" spans="1:4">
      <c r="A16" s="11" t="s">
        <v>18</v>
      </c>
      <c r="B16" s="12">
        <v>1149</v>
      </c>
      <c r="C16" s="12">
        <v>551</v>
      </c>
      <c r="D16" s="13">
        <f t="shared" si="0"/>
        <v>-0.520452567449956</v>
      </c>
    </row>
    <row r="17" s="1" customFormat="1" customHeight="1" spans="1:4">
      <c r="A17" s="11" t="s">
        <v>19</v>
      </c>
      <c r="B17" s="12">
        <v>0</v>
      </c>
      <c r="C17" s="12">
        <v>0</v>
      </c>
      <c r="D17" s="13"/>
    </row>
    <row r="18" s="1" customFormat="1" customHeight="1" spans="1:4">
      <c r="A18" s="11" t="s">
        <v>20</v>
      </c>
      <c r="B18" s="12">
        <v>0</v>
      </c>
      <c r="C18" s="12">
        <v>0</v>
      </c>
      <c r="D18" s="13"/>
    </row>
    <row r="19" s="1" customFormat="1" customHeight="1" spans="1:4">
      <c r="A19" s="11" t="s">
        <v>21</v>
      </c>
      <c r="B19" s="12">
        <v>1031</v>
      </c>
      <c r="C19" s="12">
        <v>709</v>
      </c>
      <c r="D19" s="13">
        <f t="shared" si="0"/>
        <v>-0.312318137730359</v>
      </c>
    </row>
    <row r="20" s="1" customFormat="1" customHeight="1" spans="1:4">
      <c r="A20" s="11" t="s">
        <v>22</v>
      </c>
      <c r="B20" s="12">
        <v>5136</v>
      </c>
      <c r="C20" s="12">
        <v>5136</v>
      </c>
      <c r="D20" s="13"/>
    </row>
    <row r="21" s="1" customFormat="1" customHeight="1" spans="1:4">
      <c r="A21" s="11" t="s">
        <v>23</v>
      </c>
      <c r="B21" s="12">
        <v>54334</v>
      </c>
      <c r="C21" s="12">
        <v>61414</v>
      </c>
      <c r="D21" s="13">
        <f t="shared" si="0"/>
        <v>0.130305149630066</v>
      </c>
    </row>
    <row r="22" s="1" customFormat="1" customHeight="1" spans="1:4">
      <c r="A22" s="11" t="s">
        <v>24</v>
      </c>
      <c r="B22" s="12">
        <v>0</v>
      </c>
      <c r="C22" s="12">
        <v>0</v>
      </c>
      <c r="D22" s="13"/>
    </row>
    <row r="23" s="1" customFormat="1" customHeight="1" spans="1:4">
      <c r="A23" s="11" t="s">
        <v>25</v>
      </c>
      <c r="B23" s="12">
        <v>6914</v>
      </c>
      <c r="C23" s="12">
        <v>10000</v>
      </c>
      <c r="D23" s="13">
        <f t="shared" si="0"/>
        <v>0.446340757882557</v>
      </c>
    </row>
    <row r="24" s="1" customFormat="1" customHeight="1" spans="1:4">
      <c r="A24" s="11" t="s">
        <v>26</v>
      </c>
      <c r="B24" s="12">
        <v>13557</v>
      </c>
      <c r="C24" s="12">
        <v>14126</v>
      </c>
      <c r="D24" s="13">
        <f t="shared" si="0"/>
        <v>0.0419709375230508</v>
      </c>
    </row>
    <row r="25" s="1" customFormat="1" customHeight="1" spans="1:4">
      <c r="A25" s="11" t="s">
        <v>27</v>
      </c>
      <c r="B25" s="12">
        <v>52978</v>
      </c>
      <c r="C25" s="12">
        <v>42814</v>
      </c>
      <c r="D25" s="13">
        <f t="shared" si="0"/>
        <v>-0.191853222092189</v>
      </c>
    </row>
    <row r="26" s="1" customFormat="1" customHeight="1" spans="1:4">
      <c r="A26" s="11" t="s">
        <v>28</v>
      </c>
      <c r="B26" s="12">
        <v>4134</v>
      </c>
      <c r="C26" s="12">
        <v>6006</v>
      </c>
      <c r="D26" s="13">
        <f t="shared" si="0"/>
        <v>0.452830188679245</v>
      </c>
    </row>
    <row r="27" s="1" customFormat="1" customHeight="1" spans="1:4">
      <c r="A27" s="11" t="s">
        <v>29</v>
      </c>
      <c r="B27" s="12">
        <v>0</v>
      </c>
      <c r="C27" s="12">
        <v>0</v>
      </c>
      <c r="D27" s="13"/>
    </row>
    <row r="28" s="1" customFormat="1" customHeight="1" spans="1:4">
      <c r="A28" s="11" t="s">
        <v>30</v>
      </c>
      <c r="B28" s="12">
        <v>179</v>
      </c>
      <c r="C28" s="12">
        <v>166</v>
      </c>
      <c r="D28" s="13">
        <f t="shared" si="0"/>
        <v>-0.0726256983240224</v>
      </c>
    </row>
    <row r="29" s="1" customFormat="1" customHeight="1" spans="1:4">
      <c r="A29" s="11" t="s">
        <v>31</v>
      </c>
      <c r="B29" s="12">
        <v>3152</v>
      </c>
      <c r="C29" s="12">
        <v>3433</v>
      </c>
      <c r="D29" s="13">
        <f t="shared" si="0"/>
        <v>0.0891497461928934</v>
      </c>
    </row>
    <row r="30" s="1" customFormat="1" customHeight="1" spans="1:4">
      <c r="A30" s="11" t="s">
        <v>32</v>
      </c>
      <c r="B30" s="12">
        <v>23283</v>
      </c>
      <c r="C30" s="12">
        <v>23570</v>
      </c>
      <c r="D30" s="13">
        <f t="shared" si="0"/>
        <v>0.0123265902160375</v>
      </c>
    </row>
    <row r="31" s="1" customFormat="1" customHeight="1" spans="1:4">
      <c r="A31" s="11" t="s">
        <v>33</v>
      </c>
      <c r="B31" s="12">
        <v>0</v>
      </c>
      <c r="C31" s="12">
        <v>0</v>
      </c>
      <c r="D31" s="13"/>
    </row>
    <row r="32" s="1" customFormat="1" customHeight="1" spans="1:4">
      <c r="A32" s="11" t="s">
        <v>34</v>
      </c>
      <c r="B32" s="12">
        <v>1052</v>
      </c>
      <c r="C32" s="12">
        <v>1057</v>
      </c>
      <c r="D32" s="13">
        <f t="shared" si="0"/>
        <v>0.00475285171102662</v>
      </c>
    </row>
    <row r="33" s="1" customFormat="1" customHeight="1" spans="1:4">
      <c r="A33" s="11" t="s">
        <v>35</v>
      </c>
      <c r="B33" s="12">
        <v>30816</v>
      </c>
      <c r="C33" s="12">
        <v>32029</v>
      </c>
      <c r="D33" s="13">
        <f t="shared" si="0"/>
        <v>0.0393626687435099</v>
      </c>
    </row>
    <row r="34" s="1" customFormat="1" customHeight="1" spans="1:4">
      <c r="A34" s="11" t="s">
        <v>36</v>
      </c>
      <c r="B34" s="12">
        <v>9193</v>
      </c>
      <c r="C34" s="12">
        <v>19591</v>
      </c>
      <c r="D34" s="13">
        <f t="shared" si="0"/>
        <v>1.13107799412597</v>
      </c>
    </row>
    <row r="35" s="1" customFormat="1" customHeight="1" spans="1:4">
      <c r="A35" s="11" t="s">
        <v>37</v>
      </c>
      <c r="B35" s="12">
        <v>2577</v>
      </c>
      <c r="C35" s="12">
        <v>7023</v>
      </c>
      <c r="D35" s="13">
        <f t="shared" si="0"/>
        <v>1.72526193247963</v>
      </c>
    </row>
    <row r="36" s="1" customFormat="1" customHeight="1" spans="1:4">
      <c r="A36" s="11" t="s">
        <v>38</v>
      </c>
      <c r="B36" s="12">
        <v>0</v>
      </c>
      <c r="C36" s="12">
        <v>10000</v>
      </c>
      <c r="D36" s="13">
        <v>1</v>
      </c>
    </row>
    <row r="37" s="1" customFormat="1" customHeight="1" spans="1:4">
      <c r="A37" s="11" t="s">
        <v>39</v>
      </c>
      <c r="B37" s="12">
        <v>14261</v>
      </c>
      <c r="C37" s="12">
        <v>14355</v>
      </c>
      <c r="D37" s="13">
        <f t="shared" ref="D37:D68" si="1">(C37-B37)/B37</f>
        <v>0.00659140312741042</v>
      </c>
    </row>
    <row r="38" s="1" customFormat="1" customHeight="1" spans="1:4">
      <c r="A38" s="11" t="s">
        <v>40</v>
      </c>
      <c r="B38" s="12">
        <v>11276</v>
      </c>
      <c r="C38" s="12">
        <v>4214</v>
      </c>
      <c r="D38" s="13">
        <f t="shared" si="1"/>
        <v>-0.626285916991841</v>
      </c>
    </row>
    <row r="39" s="1" customFormat="1" customHeight="1" spans="1:4">
      <c r="A39" s="11" t="s">
        <v>41</v>
      </c>
      <c r="B39" s="12">
        <v>1000</v>
      </c>
      <c r="C39" s="12">
        <v>190</v>
      </c>
      <c r="D39" s="13">
        <f t="shared" si="1"/>
        <v>-0.81</v>
      </c>
    </row>
    <row r="40" s="1" customFormat="1" customHeight="1" spans="1:4">
      <c r="A40" s="11" t="s">
        <v>42</v>
      </c>
      <c r="B40" s="12">
        <v>243</v>
      </c>
      <c r="C40" s="12">
        <v>266</v>
      </c>
      <c r="D40" s="13">
        <f t="shared" si="1"/>
        <v>0.0946502057613169</v>
      </c>
    </row>
    <row r="41" s="1" customFormat="1" customHeight="1" spans="1:4">
      <c r="A41" s="11" t="s">
        <v>43</v>
      </c>
      <c r="B41" s="12">
        <v>0</v>
      </c>
      <c r="C41" s="12">
        <v>0</v>
      </c>
      <c r="D41" s="13"/>
    </row>
    <row r="42" s="1" customFormat="1" customHeight="1" spans="1:4">
      <c r="A42" s="11" t="s">
        <v>44</v>
      </c>
      <c r="B42" s="12">
        <v>0</v>
      </c>
      <c r="C42" s="12">
        <v>0</v>
      </c>
      <c r="D42" s="13"/>
    </row>
    <row r="43" s="1" customFormat="1" customHeight="1" spans="1:4">
      <c r="A43" s="11" t="s">
        <v>45</v>
      </c>
      <c r="B43" s="12">
        <v>5027</v>
      </c>
      <c r="C43" s="12">
        <v>2029</v>
      </c>
      <c r="D43" s="13">
        <f t="shared" si="1"/>
        <v>-0.59637955042769</v>
      </c>
    </row>
    <row r="44" s="1" customFormat="1" customHeight="1" spans="1:4">
      <c r="A44" s="11" t="s">
        <v>46</v>
      </c>
      <c r="B44" s="12">
        <v>0</v>
      </c>
      <c r="C44" s="12">
        <v>0</v>
      </c>
      <c r="D44" s="13"/>
    </row>
    <row r="45" s="1" customFormat="1" customHeight="1" spans="1:4">
      <c r="A45" s="11" t="s">
        <v>47</v>
      </c>
      <c r="B45" s="12">
        <v>704</v>
      </c>
      <c r="C45" s="12">
        <v>400</v>
      </c>
      <c r="D45" s="13">
        <f t="shared" si="1"/>
        <v>-0.431818181818182</v>
      </c>
    </row>
    <row r="46" s="1" customFormat="1" customHeight="1" spans="1:4">
      <c r="A46" s="11" t="s">
        <v>48</v>
      </c>
      <c r="B46" s="12">
        <v>0</v>
      </c>
      <c r="C46" s="12">
        <v>198</v>
      </c>
      <c r="D46" s="13">
        <v>1</v>
      </c>
    </row>
    <row r="47" s="1" customFormat="1" customHeight="1" spans="1:4">
      <c r="A47" s="11" t="s">
        <v>49</v>
      </c>
      <c r="B47" s="12">
        <v>784</v>
      </c>
      <c r="C47" s="12">
        <v>3</v>
      </c>
      <c r="D47" s="13">
        <f t="shared" si="1"/>
        <v>-0.996173469387755</v>
      </c>
    </row>
    <row r="48" s="1" customFormat="1" customHeight="1" spans="1:4">
      <c r="A48" s="8" t="s">
        <v>50</v>
      </c>
      <c r="B48" s="9">
        <f>SUM(B49:B69)</f>
        <v>64222</v>
      </c>
      <c r="C48" s="9">
        <f>SUM(C49:C69)</f>
        <v>69155</v>
      </c>
      <c r="D48" s="10">
        <f t="shared" si="1"/>
        <v>0.0768116844694964</v>
      </c>
    </row>
    <row r="49" s="1" customFormat="1" customHeight="1" spans="1:4">
      <c r="A49" s="11" t="s">
        <v>51</v>
      </c>
      <c r="B49" s="12">
        <v>115</v>
      </c>
      <c r="C49" s="12">
        <v>135</v>
      </c>
      <c r="D49" s="13">
        <f t="shared" si="1"/>
        <v>0.173913043478261</v>
      </c>
    </row>
    <row r="50" s="1" customFormat="1" customHeight="1" spans="1:4">
      <c r="A50" s="11" t="s">
        <v>52</v>
      </c>
      <c r="B50" s="12">
        <v>0</v>
      </c>
      <c r="C50" s="12">
        <v>0</v>
      </c>
      <c r="D50" s="13"/>
    </row>
    <row r="51" s="1" customFormat="1" ht="17" customHeight="1" spans="1:4">
      <c r="A51" s="11" t="s">
        <v>53</v>
      </c>
      <c r="B51" s="12">
        <v>0</v>
      </c>
      <c r="C51" s="14">
        <v>0</v>
      </c>
      <c r="D51" s="13"/>
    </row>
    <row r="52" s="1" customFormat="1" ht="17" customHeight="1" spans="1:4">
      <c r="A52" s="11" t="s">
        <v>54</v>
      </c>
      <c r="B52" s="12">
        <v>0</v>
      </c>
      <c r="C52" s="12">
        <v>11</v>
      </c>
      <c r="D52" s="13">
        <v>1</v>
      </c>
    </row>
    <row r="53" s="1" customFormat="1" ht="17" customHeight="1" spans="1:4">
      <c r="A53" s="11" t="s">
        <v>55</v>
      </c>
      <c r="B53" s="12">
        <v>1913</v>
      </c>
      <c r="C53" s="12">
        <v>510</v>
      </c>
      <c r="D53" s="13">
        <f t="shared" si="1"/>
        <v>-0.733403031887088</v>
      </c>
    </row>
    <row r="54" s="1" customFormat="1" ht="17" customHeight="1" spans="1:4">
      <c r="A54" s="11" t="s">
        <v>56</v>
      </c>
      <c r="B54" s="12">
        <v>2</v>
      </c>
      <c r="C54" s="12">
        <v>0</v>
      </c>
      <c r="D54" s="13">
        <f t="shared" si="1"/>
        <v>-1</v>
      </c>
    </row>
    <row r="55" s="1" customFormat="1" ht="17" customHeight="1" spans="1:4">
      <c r="A55" s="11" t="s">
        <v>57</v>
      </c>
      <c r="B55" s="12">
        <v>2310</v>
      </c>
      <c r="C55" s="12">
        <v>0</v>
      </c>
      <c r="D55" s="13">
        <f t="shared" si="1"/>
        <v>-1</v>
      </c>
    </row>
    <row r="56" s="1" customFormat="1" ht="17" customHeight="1" spans="1:4">
      <c r="A56" s="11" t="s">
        <v>58</v>
      </c>
      <c r="B56" s="12">
        <v>27</v>
      </c>
      <c r="C56" s="12">
        <v>349</v>
      </c>
      <c r="D56" s="13">
        <f t="shared" si="1"/>
        <v>11.9259259259259</v>
      </c>
    </row>
    <row r="57" s="1" customFormat="1" ht="17" customHeight="1" spans="1:4">
      <c r="A57" s="11" t="s">
        <v>59</v>
      </c>
      <c r="B57" s="12">
        <v>2017</v>
      </c>
      <c r="C57" s="12">
        <v>1155</v>
      </c>
      <c r="D57" s="13">
        <f t="shared" si="1"/>
        <v>-0.427367377293009</v>
      </c>
    </row>
    <row r="58" s="1" customFormat="1" ht="17" customHeight="1" spans="1:4">
      <c r="A58" s="11" t="s">
        <v>60</v>
      </c>
      <c r="B58" s="12">
        <v>1556</v>
      </c>
      <c r="C58" s="12">
        <v>3732</v>
      </c>
      <c r="D58" s="13">
        <f t="shared" si="1"/>
        <v>1.39845758354756</v>
      </c>
    </row>
    <row r="59" s="1" customFormat="1" ht="17" customHeight="1" spans="1:4">
      <c r="A59" s="11" t="s">
        <v>61</v>
      </c>
      <c r="B59" s="12">
        <v>292</v>
      </c>
      <c r="C59" s="12">
        <v>6612</v>
      </c>
      <c r="D59" s="13">
        <f t="shared" si="1"/>
        <v>21.6438356164384</v>
      </c>
    </row>
    <row r="60" s="1" customFormat="1" ht="17" customHeight="1" spans="1:4">
      <c r="A60" s="11" t="s">
        <v>62</v>
      </c>
      <c r="B60" s="12">
        <v>40374</v>
      </c>
      <c r="C60" s="12">
        <v>47498</v>
      </c>
      <c r="D60" s="13">
        <f t="shared" si="1"/>
        <v>0.176450190716798</v>
      </c>
    </row>
    <row r="61" s="1" customFormat="1" ht="17" customHeight="1" spans="1:4">
      <c r="A61" s="11" t="s">
        <v>63</v>
      </c>
      <c r="B61" s="12">
        <v>2</v>
      </c>
      <c r="C61" s="12">
        <v>2</v>
      </c>
      <c r="D61" s="13"/>
    </row>
    <row r="62" s="1" customFormat="1" ht="17" customHeight="1" spans="1:4">
      <c r="A62" s="11" t="s">
        <v>64</v>
      </c>
      <c r="B62" s="12">
        <v>164</v>
      </c>
      <c r="C62" s="12">
        <v>0</v>
      </c>
      <c r="D62" s="13">
        <f t="shared" si="1"/>
        <v>-1</v>
      </c>
    </row>
    <row r="63" s="1" customFormat="1" ht="17" customHeight="1" spans="1:4">
      <c r="A63" s="11" t="s">
        <v>65</v>
      </c>
      <c r="B63" s="12">
        <v>119</v>
      </c>
      <c r="C63" s="12">
        <v>117</v>
      </c>
      <c r="D63" s="13">
        <f t="shared" si="1"/>
        <v>-0.0168067226890756</v>
      </c>
    </row>
    <row r="64" s="1" customFormat="1" ht="17" customHeight="1" spans="1:4">
      <c r="A64" s="11" t="s">
        <v>66</v>
      </c>
      <c r="B64" s="12">
        <v>87</v>
      </c>
      <c r="C64" s="12">
        <v>86</v>
      </c>
      <c r="D64" s="13">
        <f t="shared" si="1"/>
        <v>-0.0114942528735632</v>
      </c>
    </row>
    <row r="65" s="1" customFormat="1" ht="17" customHeight="1" spans="1:4">
      <c r="A65" s="11" t="s">
        <v>67</v>
      </c>
      <c r="B65" s="12">
        <v>22</v>
      </c>
      <c r="C65" s="12">
        <v>4</v>
      </c>
      <c r="D65" s="13">
        <f t="shared" si="1"/>
        <v>-0.818181818181818</v>
      </c>
    </row>
    <row r="66" s="1" customFormat="1" ht="17" customHeight="1" spans="1:4">
      <c r="A66" s="11" t="s">
        <v>68</v>
      </c>
      <c r="B66" s="12">
        <v>11091</v>
      </c>
      <c r="C66" s="12">
        <v>4330</v>
      </c>
      <c r="D66" s="13">
        <f t="shared" si="1"/>
        <v>-0.60959336398882</v>
      </c>
    </row>
    <row r="67" s="1" customFormat="1" ht="17" customHeight="1" spans="1:4">
      <c r="A67" s="11" t="s">
        <v>69</v>
      </c>
      <c r="B67" s="12">
        <v>0</v>
      </c>
      <c r="C67" s="12">
        <v>0</v>
      </c>
      <c r="D67" s="13"/>
    </row>
    <row r="68" s="1" customFormat="1" customHeight="1" spans="1:4">
      <c r="A68" s="11" t="s">
        <v>70</v>
      </c>
      <c r="B68" s="12">
        <v>2329</v>
      </c>
      <c r="C68" s="12">
        <v>40</v>
      </c>
      <c r="D68" s="13">
        <f t="shared" si="1"/>
        <v>-0.982825246887076</v>
      </c>
    </row>
    <row r="69" s="1" customFormat="1" ht="17" customHeight="1" spans="1:4">
      <c r="A69" s="11" t="s">
        <v>71</v>
      </c>
      <c r="B69" s="12">
        <v>1802</v>
      </c>
      <c r="C69" s="12">
        <v>4574</v>
      </c>
      <c r="D69" s="13">
        <f>(C69-B69)/B69</f>
        <v>1.53829078801332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2022-10-26T11:01:30Z</dcterms:created>
  <dcterms:modified xsi:type="dcterms:W3CDTF">2022-10-26T12:29:16Z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72DD2A135AB84794BEFED8DA9A6A364B</vt:lpwstr>
  </property>
  <property fmtid="{D5CDD505-2E9C-101B-9397-08002B2CF9AE}" pid="3" name="KSOProductBuildVer">
    <vt:lpwstr>2052-11.8.2.11500</vt:lpwstr>
  </property>
</Properties>
</file>