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办公经费" sheetId="1" r:id="rId1"/>
  </sheets>
  <calcPr calcId="144525"/>
</workbook>
</file>

<file path=xl/sharedStrings.xml><?xml version="1.0" encoding="utf-8"?>
<sst xmlns="http://schemas.openxmlformats.org/spreadsheetml/2006/main" count="72" uniqueCount="66">
  <si>
    <t>项目支出绩效自评表</t>
  </si>
  <si>
    <t>（2020年度）</t>
  </si>
  <si>
    <t>项目名称</t>
  </si>
  <si>
    <t>办公经费</t>
  </si>
  <si>
    <t>主管部门</t>
  </si>
  <si>
    <t>阿图什市政府</t>
  </si>
  <si>
    <t>实施单位</t>
  </si>
  <si>
    <t>阿图什市供销合作社联合社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</si>
  <si>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</si>
  <si>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</si>
  <si>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</si>
  <si>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</si>
  <si>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</si>
  <si>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</si>
  <si>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</si>
  <si>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</si>
  <si>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</si>
  <si>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</si>
  <si>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</si>
  <si>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</si>
  <si>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</si>
  <si>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</si>
  <si>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保障网络监控使用，保障单位办公耗材，办公楼水电，办公经费</t>
  </si>
  <si>
    <t>项目已实施完毕，项目资金支出1.60万元。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</si>
  <si>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</si>
  <si>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</si>
  <si>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</si>
  <si>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</si>
  <si>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</si>
  <si>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</si>
  <si>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</si>
  <si>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</si>
  <si>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</si>
  <si>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监控数量</t>
  </si>
  <si>
    <t>1个</t>
  </si>
  <si>
    <t>办公楼区域面积</t>
  </si>
  <si>
    <t>1000平方米</t>
  </si>
  <si>
    <t>采购办公用品批次</t>
  </si>
  <si>
    <t>≥6次</t>
  </si>
  <si>
    <t>1次</t>
  </si>
  <si>
    <t>由于疫情原因，相关采购任务未完成。</t>
  </si>
  <si>
    <t>工作组人数</t>
  </si>
  <si>
    <t>1人</t>
  </si>
  <si>
    <t>质量指标</t>
  </si>
  <si>
    <t>资金使用合规率</t>
  </si>
  <si>
    <t>时效指标</t>
  </si>
  <si>
    <t>项目开始时间</t>
  </si>
  <si>
    <t>项目结束时间</t>
  </si>
  <si>
    <t>成本指标</t>
  </si>
  <si>
    <t>人均办公金费标准</t>
  </si>
  <si>
    <t>≥2380元/人/月</t>
  </si>
  <si>
    <t>2380元/人/月</t>
  </si>
  <si>
    <t>效益指标</t>
  </si>
  <si>
    <t>经济效益指标</t>
  </si>
  <si>
    <t>社会效益指标</t>
  </si>
  <si>
    <t>对供销合作社联合社运转起到支撑作用</t>
  </si>
  <si>
    <t>效果明显</t>
  </si>
  <si>
    <t>生态效益指标</t>
  </si>
  <si>
    <t>可持续影响指标</t>
  </si>
  <si>
    <t>项目持续发挥作用年限</t>
  </si>
  <si>
    <t>1年</t>
  </si>
  <si>
    <t>满意度指标</t>
  </si>
  <si>
    <t>服务对象满意度指标</t>
  </si>
  <si>
    <t>工作人员满意度</t>
  </si>
  <si>
    <t>≥90%</t>
  </si>
  <si>
    <t>总分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</si>
</sst>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0.0%"/>
    <numFmt numFmtId="178" formatCode="0.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7" fillId="4" borderId="11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7" fontId="2" fillId="2" borderId="1" xfId="1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8" fontId="2" fillId="2" borderId="8" xfId="0" applyNumberFormat="1" applyFont="1" applyFill="1" applyBorder="1" applyAlignment="1">
      <alignment horizontal="center" vertical="center" wrapText="1"/>
    </xf>
    <xf numFmtId="178" fontId="2" fillId="2" borderId="1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B11" sqref="B11:G11"/>
    </sheetView>
  </sheetViews>
  <sheetFormatPr defaultColWidth="9" defaultRowHeight="13.5"/>
  <cols>
    <col min="1" max="2" width="5.5" style="1" customWidth="1"/>
    <col min="3" max="3" width="9.4" style="1" customWidth="1"/>
    <col min="4" max="4" width="7.4" style="1" customWidth="1"/>
    <col min="5" max="5" width="10.7" style="1" customWidth="1"/>
    <col min="6" max="6" width="5.9" style="1" customWidth="1"/>
    <col min="7" max="7" width="14" style="1" customWidth="1"/>
    <col min="8" max="8" width="11.1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7" style="1" customWidth="1"/>
    <col min="15" max="15" width="48.3" style="1" customWidth="1"/>
    <col min="16" max="16384" width="9" style="1"/>
  </cols>
  <sheetData>
    <row r="1" s="1" customFormat="1" ht="20.5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"/>
    </row>
    <row r="3" s="1" customFormat="1" ht="18.15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4"/>
    </row>
    <row r="4" s="1" customFormat="1" ht="18.1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4"/>
    </row>
    <row r="5" s="1" customFormat="1" ht="18.15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4"/>
    </row>
    <row r="6" s="1" customFormat="1" ht="18.15" customHeight="1" spans="1:15">
      <c r="A6" s="7"/>
      <c r="B6" s="8"/>
      <c r="C6" s="9" t="s">
        <v>15</v>
      </c>
      <c r="D6" s="9"/>
      <c r="E6" s="10">
        <v>10</v>
      </c>
      <c r="F6" s="10">
        <v>1.6</v>
      </c>
      <c r="G6" s="10"/>
      <c r="H6" s="10">
        <v>1.6</v>
      </c>
      <c r="I6" s="10"/>
      <c r="J6" s="4">
        <v>10</v>
      </c>
      <c r="K6" s="4"/>
      <c r="L6" s="25">
        <f>IFERROR(H6/F6,"")</f>
        <v>1</v>
      </c>
      <c r="M6" s="25"/>
      <c r="N6" s="4">
        <f>IFERROR(L6*J6,"")</f>
        <v>10</v>
      </c>
      <c r="O6" s="26"/>
    </row>
    <row r="7" s="1" customFormat="1" ht="18.15" customHeight="1" spans="1:15">
      <c r="A7" s="7"/>
      <c r="B7" s="8"/>
      <c r="C7" s="4" t="s">
        <v>16</v>
      </c>
      <c r="D7" s="4"/>
      <c r="E7" s="10">
        <v>10</v>
      </c>
      <c r="F7" s="10">
        <v>1.6</v>
      </c>
      <c r="G7" s="10"/>
      <c r="H7" s="10"/>
      <c r="I7" s="10"/>
      <c r="J7" s="4"/>
      <c r="K7" s="4"/>
      <c r="L7" s="25"/>
      <c r="M7" s="25"/>
      <c r="N7" s="4"/>
      <c r="O7" s="26"/>
    </row>
    <row r="8" s="1" customFormat="1" ht="18.15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25"/>
      <c r="M8" s="25"/>
      <c r="N8" s="4"/>
      <c r="O8" s="26"/>
    </row>
    <row r="9" s="1" customFormat="1" ht="18.15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25"/>
      <c r="M9" s="25"/>
      <c r="N9" s="4"/>
      <c r="O9" s="26"/>
    </row>
    <row r="10" s="1" customFormat="1" ht="15.85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4"/>
    </row>
    <row r="11" s="1" customFormat="1" ht="39.1" customHeight="1" spans="1:15">
      <c r="A11" s="4"/>
      <c r="B11" s="15" t="s">
        <v>22</v>
      </c>
      <c r="C11" s="15"/>
      <c r="D11" s="15"/>
      <c r="E11" s="15"/>
      <c r="F11" s="15"/>
      <c r="G11" s="15"/>
      <c r="H11" s="4" t="s">
        <v>23</v>
      </c>
      <c r="I11" s="4"/>
      <c r="J11" s="4"/>
      <c r="K11" s="4"/>
      <c r="L11" s="4"/>
      <c r="M11" s="4"/>
      <c r="N11" s="4"/>
      <c r="O11" s="27"/>
    </row>
    <row r="12" s="1" customFormat="1" ht="15.8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  <c r="O12" s="24"/>
    </row>
    <row r="13" s="1" customFormat="1" ht="32.25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4"/>
    </row>
    <row r="14" s="1" customFormat="1" ht="21.25" customHeight="1" spans="1:15">
      <c r="A14" s="4"/>
      <c r="B14" s="4" t="s">
        <v>31</v>
      </c>
      <c r="C14" s="4" t="s">
        <v>32</v>
      </c>
      <c r="D14" s="16" t="s">
        <v>33</v>
      </c>
      <c r="E14" s="16"/>
      <c r="F14" s="16"/>
      <c r="G14" s="4" t="s">
        <v>34</v>
      </c>
      <c r="H14" s="4" t="s">
        <v>34</v>
      </c>
      <c r="I14" s="4">
        <v>5</v>
      </c>
      <c r="J14" s="4"/>
      <c r="K14" s="4">
        <v>5</v>
      </c>
      <c r="L14" s="4"/>
      <c r="M14" s="4"/>
      <c r="N14" s="4"/>
      <c r="O14" s="24"/>
    </row>
    <row r="15" s="1" customFormat="1" ht="21.25" customHeight="1" spans="1:15">
      <c r="A15" s="4"/>
      <c r="B15" s="4"/>
      <c r="C15" s="4"/>
      <c r="D15" s="16" t="s">
        <v>35</v>
      </c>
      <c r="E15" s="16"/>
      <c r="F15" s="16"/>
      <c r="G15" s="4" t="s">
        <v>36</v>
      </c>
      <c r="H15" s="4" t="s">
        <v>36</v>
      </c>
      <c r="I15" s="4">
        <v>5</v>
      </c>
      <c r="J15" s="4"/>
      <c r="K15" s="4">
        <v>5</v>
      </c>
      <c r="L15" s="4"/>
      <c r="M15" s="4"/>
      <c r="N15" s="4"/>
      <c r="O15" s="24"/>
    </row>
    <row r="16" s="1" customFormat="1" ht="21.25" customHeight="1" spans="1:15">
      <c r="A16" s="4"/>
      <c r="B16" s="4"/>
      <c r="C16" s="4"/>
      <c r="D16" s="17" t="s">
        <v>37</v>
      </c>
      <c r="E16" s="18"/>
      <c r="F16" s="19"/>
      <c r="G16" s="4" t="s">
        <v>38</v>
      </c>
      <c r="H16" s="4" t="s">
        <v>39</v>
      </c>
      <c r="I16" s="28">
        <v>3</v>
      </c>
      <c r="J16" s="29"/>
      <c r="K16" s="30">
        <v>0.5</v>
      </c>
      <c r="L16" s="31"/>
      <c r="M16" s="28" t="s">
        <v>40</v>
      </c>
      <c r="N16" s="29"/>
      <c r="O16" s="24"/>
    </row>
    <row r="17" s="1" customFormat="1" ht="21.25" customHeight="1" spans="1:15">
      <c r="A17" s="4"/>
      <c r="B17" s="4"/>
      <c r="C17" s="4"/>
      <c r="D17" s="16" t="s">
        <v>41</v>
      </c>
      <c r="E17" s="16"/>
      <c r="F17" s="16"/>
      <c r="G17" s="4" t="s">
        <v>42</v>
      </c>
      <c r="H17" s="4" t="s">
        <v>42</v>
      </c>
      <c r="I17" s="4">
        <v>5</v>
      </c>
      <c r="J17" s="4"/>
      <c r="K17" s="4">
        <v>5</v>
      </c>
      <c r="L17" s="4"/>
      <c r="M17" s="4"/>
      <c r="N17" s="4"/>
      <c r="O17" s="24"/>
    </row>
    <row r="18" s="1" customFormat="1" ht="21.25" customHeight="1" spans="1:15">
      <c r="A18" s="4"/>
      <c r="B18" s="4"/>
      <c r="C18" s="4" t="s">
        <v>43</v>
      </c>
      <c r="D18" s="16" t="s">
        <v>44</v>
      </c>
      <c r="E18" s="16"/>
      <c r="F18" s="16"/>
      <c r="G18" s="20">
        <v>1</v>
      </c>
      <c r="H18" s="20">
        <v>1</v>
      </c>
      <c r="I18" s="4">
        <v>8</v>
      </c>
      <c r="J18" s="4"/>
      <c r="K18" s="4">
        <f t="shared" ref="K18:K20" si="0">IFERROR(H18/G18*I18,"")</f>
        <v>8</v>
      </c>
      <c r="L18" s="4"/>
      <c r="M18" s="4"/>
      <c r="N18" s="4"/>
      <c r="O18" s="24"/>
    </row>
    <row r="19" s="1" customFormat="1" ht="21.25" customHeight="1" spans="1:15">
      <c r="A19" s="4"/>
      <c r="B19" s="4"/>
      <c r="C19" s="4" t="s">
        <v>45</v>
      </c>
      <c r="D19" s="16" t="s">
        <v>46</v>
      </c>
      <c r="E19" s="16"/>
      <c r="F19" s="16"/>
      <c r="G19" s="21">
        <v>43952</v>
      </c>
      <c r="H19" s="21">
        <v>43952</v>
      </c>
      <c r="I19" s="4">
        <v>8</v>
      </c>
      <c r="J19" s="4"/>
      <c r="K19" s="4">
        <f t="shared" si="0"/>
        <v>8</v>
      </c>
      <c r="L19" s="4"/>
      <c r="M19" s="4"/>
      <c r="N19" s="4"/>
      <c r="O19" s="24"/>
    </row>
    <row r="20" s="1" customFormat="1" ht="21.25" customHeight="1" spans="1:15">
      <c r="A20" s="4"/>
      <c r="B20" s="4"/>
      <c r="C20" s="4"/>
      <c r="D20" s="16" t="s">
        <v>47</v>
      </c>
      <c r="E20" s="16"/>
      <c r="F20" s="16"/>
      <c r="G20" s="21">
        <v>44196</v>
      </c>
      <c r="H20" s="21">
        <v>44196</v>
      </c>
      <c r="I20" s="4">
        <v>8</v>
      </c>
      <c r="J20" s="4"/>
      <c r="K20" s="4">
        <f t="shared" si="0"/>
        <v>8</v>
      </c>
      <c r="L20" s="4"/>
      <c r="M20" s="4"/>
      <c r="N20" s="4"/>
      <c r="O20" s="24"/>
    </row>
    <row r="21" s="1" customFormat="1" ht="31.05" customHeight="1" spans="1:15">
      <c r="A21" s="4"/>
      <c r="B21" s="4"/>
      <c r="C21" s="4" t="s">
        <v>48</v>
      </c>
      <c r="D21" s="16" t="s">
        <v>49</v>
      </c>
      <c r="E21" s="16"/>
      <c r="F21" s="16"/>
      <c r="G21" s="4" t="s">
        <v>50</v>
      </c>
      <c r="H21" s="4" t="s">
        <v>51</v>
      </c>
      <c r="I21" s="4">
        <v>8</v>
      </c>
      <c r="J21" s="4"/>
      <c r="K21" s="4">
        <v>8</v>
      </c>
      <c r="L21" s="4"/>
      <c r="M21" s="4"/>
      <c r="N21" s="4"/>
      <c r="O21" s="32"/>
    </row>
    <row r="22" s="1" customFormat="1" ht="21.25" customHeight="1" spans="1:15">
      <c r="A22" s="4"/>
      <c r="B22" s="4" t="s">
        <v>52</v>
      </c>
      <c r="C22" s="4" t="s">
        <v>53</v>
      </c>
      <c r="D22" s="16"/>
      <c r="E22" s="16"/>
      <c r="F22" s="16"/>
      <c r="G22" s="4"/>
      <c r="H22" s="4"/>
      <c r="I22" s="4"/>
      <c r="J22" s="4"/>
      <c r="K22" s="4" t="str">
        <f>IFERROR(H22/G22*I22,"")</f>
        <v/>
      </c>
      <c r="L22" s="4"/>
      <c r="M22" s="4"/>
      <c r="N22" s="4"/>
      <c r="O22" s="24"/>
    </row>
    <row r="23" s="1" customFormat="1" ht="21.25" customHeight="1" spans="1:15">
      <c r="A23" s="4"/>
      <c r="B23" s="4"/>
      <c r="C23" s="4" t="s">
        <v>54</v>
      </c>
      <c r="D23" s="16" t="s">
        <v>55</v>
      </c>
      <c r="E23" s="16"/>
      <c r="F23" s="16"/>
      <c r="G23" s="4" t="s">
        <v>56</v>
      </c>
      <c r="H23" s="20">
        <v>1</v>
      </c>
      <c r="I23" s="4">
        <v>15</v>
      </c>
      <c r="J23" s="4"/>
      <c r="K23" s="4">
        <v>15</v>
      </c>
      <c r="L23" s="4"/>
      <c r="M23" s="4"/>
      <c r="N23" s="4"/>
      <c r="O23" s="24"/>
    </row>
    <row r="24" s="1" customFormat="1" ht="21.25" customHeight="1" spans="1:15">
      <c r="A24" s="4"/>
      <c r="B24" s="4"/>
      <c r="C24" s="4" t="s">
        <v>57</v>
      </c>
      <c r="D24" s="16"/>
      <c r="E24" s="16"/>
      <c r="F24" s="16"/>
      <c r="G24" s="4"/>
      <c r="H24" s="4"/>
      <c r="I24" s="4"/>
      <c r="J24" s="4"/>
      <c r="K24" s="4" t="str">
        <f>IFERROR(H24/G24*I24,"")</f>
        <v/>
      </c>
      <c r="L24" s="4"/>
      <c r="M24" s="4"/>
      <c r="N24" s="4"/>
      <c r="O24" s="24"/>
    </row>
    <row r="25" s="1" customFormat="1" ht="21.25" customHeight="1" spans="1:15">
      <c r="A25" s="4"/>
      <c r="B25" s="4"/>
      <c r="C25" s="4" t="s">
        <v>58</v>
      </c>
      <c r="D25" s="16" t="s">
        <v>59</v>
      </c>
      <c r="E25" s="16"/>
      <c r="F25" s="16"/>
      <c r="G25" s="4" t="s">
        <v>60</v>
      </c>
      <c r="H25" s="4" t="s">
        <v>60</v>
      </c>
      <c r="I25" s="4">
        <v>15</v>
      </c>
      <c r="J25" s="4"/>
      <c r="K25" s="4">
        <v>15</v>
      </c>
      <c r="L25" s="4"/>
      <c r="M25" s="4"/>
      <c r="N25" s="4"/>
      <c r="O25" s="24"/>
    </row>
    <row r="26" s="1" customFormat="1" ht="21.25" customHeight="1" spans="1:15">
      <c r="A26" s="4"/>
      <c r="B26" s="4" t="s">
        <v>61</v>
      </c>
      <c r="C26" s="4" t="s">
        <v>62</v>
      </c>
      <c r="D26" s="16" t="s">
        <v>63</v>
      </c>
      <c r="E26" s="16"/>
      <c r="F26" s="16"/>
      <c r="G26" s="4" t="s">
        <v>64</v>
      </c>
      <c r="H26" s="20">
        <v>0.9</v>
      </c>
      <c r="I26" s="4">
        <v>10</v>
      </c>
      <c r="J26" s="4"/>
      <c r="K26" s="4">
        <v>10</v>
      </c>
      <c r="L26" s="4"/>
      <c r="M26" s="4"/>
      <c r="N26" s="4"/>
      <c r="O26" s="24"/>
    </row>
    <row r="27" s="1" customFormat="1" ht="15.85" customHeight="1" spans="1:15">
      <c r="A27" s="22" t="s">
        <v>65</v>
      </c>
      <c r="B27" s="22"/>
      <c r="C27" s="22"/>
      <c r="D27" s="22"/>
      <c r="E27" s="22"/>
      <c r="F27" s="22"/>
      <c r="G27" s="22"/>
      <c r="H27" s="22"/>
      <c r="I27" s="22">
        <f>SUM(I14:J26)+J6</f>
        <v>100</v>
      </c>
      <c r="J27" s="22"/>
      <c r="K27" s="4">
        <v>97.5</v>
      </c>
      <c r="L27" s="4"/>
      <c r="M27" s="14"/>
      <c r="N27" s="14"/>
      <c r="O27" s="24"/>
    </row>
    <row r="28" s="1" customFormat="1" spans="15:15">
      <c r="O28" s="27"/>
    </row>
    <row r="29" s="1" customFormat="1" spans="15:15">
      <c r="O29" s="27"/>
    </row>
  </sheetData>
  <mergeCells count="110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1"/>
    <mergeCell ref="B22:B25"/>
    <mergeCell ref="C12:C13"/>
    <mergeCell ref="C14:C17"/>
    <mergeCell ref="C19:C20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2021-09-28T03:27:00Z</dcterms:created>
  <dcterms:modified xsi:type="dcterms:W3CDTF">2023-09-20T12:40:16Z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3D591210BDEE42F198B136B217F5F059</vt:lpwstr>
  </property>
</Properties>
</file>