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冬麦" sheetId="9" r:id="rId1"/>
    <sheet name="春麦" sheetId="12" r:id="rId2"/>
  </sheets>
  <calcPr calcId="144525"/>
</workbook>
</file>

<file path=xl/sharedStrings.xml><?xml version="1.0" encoding="utf-8"?>
<sst xmlns="http://schemas.openxmlformats.org/spreadsheetml/2006/main" count="63" uniqueCount="25">
  <si>
    <t>阿图什市2022年格达良乡耕地地力保护补贴汇总表（冬小麦）</t>
  </si>
  <si>
    <t>行号</t>
  </si>
  <si>
    <t>队别</t>
  </si>
  <si>
    <t>总户数</t>
  </si>
  <si>
    <t>小麦</t>
  </si>
  <si>
    <t>春小麦</t>
  </si>
  <si>
    <t>苜蓿</t>
  </si>
  <si>
    <t xml:space="preserve">青贮饲料 </t>
  </si>
  <si>
    <t>正播玉米</t>
  </si>
  <si>
    <t>总面积</t>
  </si>
  <si>
    <t>金额</t>
  </si>
  <si>
    <t>冬小麦面积</t>
  </si>
  <si>
    <t>标准</t>
  </si>
  <si>
    <t>春小麦面积</t>
  </si>
  <si>
    <t>苜蓿面积</t>
  </si>
  <si>
    <t>青贮饲料 面积</t>
  </si>
  <si>
    <t>正播玉米面积</t>
  </si>
  <si>
    <t>沙拉塔拉村</t>
  </si>
  <si>
    <t>曲许尔盖村</t>
  </si>
  <si>
    <t>库尔干村</t>
  </si>
  <si>
    <t>库也克村</t>
  </si>
  <si>
    <t>萨依村</t>
  </si>
  <si>
    <t>阿尔帕勒克村</t>
  </si>
  <si>
    <t>合计</t>
  </si>
  <si>
    <t>阿图什市2022年格达良乡耕地地力保护补贴汇总表（春小麦）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</si>
</sst>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b/>
      <sz val="11"/>
      <name val="宋体"/>
      <charset val="134"/>
    </font>
    <font>
      <b/>
      <sz val="14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/>
    <xf numFmtId="0" fontId="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/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/>
    <xf numFmtId="0" fontId="13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0" borderId="0"/>
    <xf numFmtId="0" fontId="15" fillId="0" borderId="0"/>
    <xf numFmtId="0" fontId="15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55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55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47" applyFont="1" applyBorder="1" applyAlignment="1">
      <alignment horizontal="center" vertical="center" wrapText="1"/>
    </xf>
    <xf numFmtId="0" fontId="3" fillId="0" borderId="1" xfId="55" applyFont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54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55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47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0" borderId="1" xfId="54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 120 2 2 2" xfId="39"/>
    <cellStyle name="40% - 强调文字颜色 2" xfId="40" builtinId="35"/>
    <cellStyle name="常规 48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7" xfId="53"/>
    <cellStyle name="常规 3 10 2" xfId="54"/>
    <cellStyle name="常规 2 10 2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W3" sqref="W3"/>
    </sheetView>
  </sheetViews>
  <sheetFormatPr defaultColWidth="9" defaultRowHeight="13.5"/>
  <cols>
    <col min="2" max="2" width="16.75" customWidth="1"/>
    <col min="3" max="3" width="15.25" customWidth="1"/>
    <col min="4" max="4" width="15" customWidth="1"/>
    <col min="5" max="5" width="14.3833333333333" customWidth="1"/>
    <col min="6" max="6" width="20.5333333333333" customWidth="1"/>
    <col min="7" max="7" width="7.38333333333333" hidden="1" customWidth="1"/>
    <col min="8" max="8" width="6.5" hidden="1" customWidth="1"/>
    <col min="9" max="9" width="6.75" hidden="1" customWidth="1"/>
    <col min="10" max="10" width="8.38333333333333" hidden="1" customWidth="1"/>
    <col min="11" max="11" width="7.25" hidden="1" customWidth="1"/>
    <col min="12" max="12" width="7.75" hidden="1" customWidth="1"/>
    <col min="13" max="13" width="9" hidden="1" customWidth="1"/>
    <col min="14" max="14" width="8" hidden="1" customWidth="1"/>
    <col min="15" max="15" width="7" hidden="1" customWidth="1"/>
    <col min="16" max="18" width="9" hidden="1" customWidth="1"/>
    <col min="19" max="19" width="12.3833333333333" customWidth="1"/>
    <col min="20" max="20" width="20.3833333333333" customWidth="1"/>
  </cols>
  <sheetData>
    <row r="1" ht="36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39" customHeight="1" spans="1:20">
      <c r="A2" s="18" t="s">
        <v>1</v>
      </c>
      <c r="B2" s="18" t="s">
        <v>2</v>
      </c>
      <c r="C2" s="19" t="s">
        <v>3</v>
      </c>
      <c r="D2" s="20" t="s">
        <v>4</v>
      </c>
      <c r="E2" s="20"/>
      <c r="F2" s="20"/>
      <c r="G2" s="21" t="s">
        <v>5</v>
      </c>
      <c r="H2" s="21"/>
      <c r="I2" s="21"/>
      <c r="J2" s="20" t="s">
        <v>6</v>
      </c>
      <c r="K2" s="20"/>
      <c r="L2" s="20"/>
      <c r="M2" s="20" t="s">
        <v>7</v>
      </c>
      <c r="N2" s="20"/>
      <c r="O2" s="20"/>
      <c r="P2" s="25" t="s">
        <v>8</v>
      </c>
      <c r="Q2" s="25"/>
      <c r="R2" s="25"/>
      <c r="S2" s="19" t="s">
        <v>9</v>
      </c>
      <c r="T2" s="19" t="s">
        <v>10</v>
      </c>
    </row>
    <row r="3" ht="44" customHeight="1" spans="1:20">
      <c r="A3" s="18"/>
      <c r="B3" s="18"/>
      <c r="C3" s="22"/>
      <c r="D3" s="20" t="s">
        <v>11</v>
      </c>
      <c r="E3" s="23" t="s">
        <v>12</v>
      </c>
      <c r="F3" s="23" t="s">
        <v>10</v>
      </c>
      <c r="G3" s="20" t="s">
        <v>13</v>
      </c>
      <c r="H3" s="23" t="s">
        <v>12</v>
      </c>
      <c r="I3" s="23" t="s">
        <v>10</v>
      </c>
      <c r="J3" s="20" t="s">
        <v>14</v>
      </c>
      <c r="K3" s="23" t="s">
        <v>12</v>
      </c>
      <c r="L3" s="23" t="s">
        <v>10</v>
      </c>
      <c r="M3" s="20" t="s">
        <v>15</v>
      </c>
      <c r="N3" s="23" t="s">
        <v>12</v>
      </c>
      <c r="O3" s="23" t="s">
        <v>10</v>
      </c>
      <c r="P3" s="20" t="s">
        <v>16</v>
      </c>
      <c r="Q3" s="23" t="s">
        <v>12</v>
      </c>
      <c r="R3" s="23" t="s">
        <v>10</v>
      </c>
      <c r="S3" s="22"/>
      <c r="T3" s="22"/>
    </row>
    <row r="4" ht="38" customHeight="1" spans="1:20">
      <c r="A4" s="11">
        <v>1</v>
      </c>
      <c r="B4" s="11" t="s">
        <v>17</v>
      </c>
      <c r="C4" s="11">
        <v>197</v>
      </c>
      <c r="D4" s="11">
        <v>2855.7</v>
      </c>
      <c r="E4" s="11">
        <v>220</v>
      </c>
      <c r="F4" s="11">
        <f t="shared" ref="F4:F9" si="0">E4*D4</f>
        <v>628254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>
        <v>2855.7</v>
      </c>
      <c r="T4" s="11">
        <f t="shared" ref="T4:T16" si="1">S4*220</f>
        <v>628254</v>
      </c>
    </row>
    <row r="5" ht="38" customHeight="1" spans="1:20">
      <c r="A5" s="11">
        <v>2</v>
      </c>
      <c r="B5" s="11" t="s">
        <v>18</v>
      </c>
      <c r="C5" s="11">
        <v>8</v>
      </c>
      <c r="D5" s="11">
        <v>57</v>
      </c>
      <c r="E5" s="11">
        <v>220</v>
      </c>
      <c r="F5" s="11">
        <f t="shared" si="0"/>
        <v>12540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>
        <v>57</v>
      </c>
      <c r="T5" s="11">
        <f t="shared" si="1"/>
        <v>12540</v>
      </c>
    </row>
    <row r="6" ht="38" customHeight="1" spans="1:20">
      <c r="A6" s="11">
        <v>3</v>
      </c>
      <c r="B6" s="11" t="s">
        <v>19</v>
      </c>
      <c r="C6" s="11">
        <v>4</v>
      </c>
      <c r="D6" s="11">
        <v>43</v>
      </c>
      <c r="E6" s="11">
        <v>220</v>
      </c>
      <c r="F6" s="11">
        <f t="shared" si="0"/>
        <v>9460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>
        <v>43</v>
      </c>
      <c r="T6" s="11">
        <f t="shared" si="1"/>
        <v>9460</v>
      </c>
    </row>
    <row r="7" ht="38" customHeight="1" spans="1:20">
      <c r="A7" s="11">
        <v>4</v>
      </c>
      <c r="B7" s="11" t="s">
        <v>20</v>
      </c>
      <c r="C7" s="11">
        <v>4</v>
      </c>
      <c r="D7" s="11">
        <v>27.7</v>
      </c>
      <c r="E7" s="11">
        <v>220</v>
      </c>
      <c r="F7" s="11">
        <f t="shared" si="0"/>
        <v>6094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>
        <v>27.7</v>
      </c>
      <c r="T7" s="11">
        <f t="shared" si="1"/>
        <v>6094</v>
      </c>
    </row>
    <row r="8" ht="38" customHeight="1" spans="1:20">
      <c r="A8" s="11">
        <v>5</v>
      </c>
      <c r="B8" s="11" t="s">
        <v>21</v>
      </c>
      <c r="C8" s="11">
        <v>45</v>
      </c>
      <c r="D8" s="11">
        <v>325.4</v>
      </c>
      <c r="E8" s="11">
        <v>220</v>
      </c>
      <c r="F8" s="11">
        <f t="shared" si="0"/>
        <v>71588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325.4</v>
      </c>
      <c r="T8" s="11">
        <f t="shared" si="1"/>
        <v>71588</v>
      </c>
    </row>
    <row r="9" ht="38" customHeight="1" spans="1:20">
      <c r="A9" s="11">
        <v>6</v>
      </c>
      <c r="B9" s="11" t="s">
        <v>22</v>
      </c>
      <c r="C9" s="11">
        <v>134</v>
      </c>
      <c r="D9" s="11">
        <v>693.15</v>
      </c>
      <c r="E9" s="11">
        <v>220</v>
      </c>
      <c r="F9" s="11">
        <f t="shared" si="0"/>
        <v>152493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>
        <v>693.15</v>
      </c>
      <c r="T9" s="11">
        <f t="shared" si="1"/>
        <v>152493</v>
      </c>
    </row>
    <row r="10" ht="38" customHeight="1" spans="1:20">
      <c r="A10" s="13" t="s">
        <v>23</v>
      </c>
      <c r="B10" s="14"/>
      <c r="C10" s="11">
        <f>SUM(C4:C9)</f>
        <v>392</v>
      </c>
      <c r="D10" s="11">
        <f>SUM(D4:D9)</f>
        <v>4001.95</v>
      </c>
      <c r="E10" s="11">
        <v>220</v>
      </c>
      <c r="F10" s="24">
        <f>SUM(F4:F9)</f>
        <v>880429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f>SUM(S4:S9)</f>
        <v>4001.95</v>
      </c>
      <c r="T10" s="11">
        <f t="shared" si="1"/>
        <v>880429</v>
      </c>
    </row>
  </sheetData>
  <mergeCells count="12">
    <mergeCell ref="A1:T1"/>
    <mergeCell ref="D2:F2"/>
    <mergeCell ref="G2:I2"/>
    <mergeCell ref="J2:L2"/>
    <mergeCell ref="M2:O2"/>
    <mergeCell ref="P2:R2"/>
    <mergeCell ref="A10:B10"/>
    <mergeCell ref="A2:A3"/>
    <mergeCell ref="B2:B3"/>
    <mergeCell ref="C2:C3"/>
    <mergeCell ref="S2:S3"/>
    <mergeCell ref="T2:T3"/>
  </mergeCells>
  <pageMargins left="0.590277777777778" right="0.511805555555556" top="1.25972222222222" bottom="1" header="0.5" footer="0.5"/>
  <pageSetup paperSize="9" scale="7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D17" sqref="D17"/>
    </sheetView>
  </sheetViews>
  <sheetFormatPr defaultColWidth="9" defaultRowHeight="13.5"/>
  <cols>
    <col min="2" max="2" width="19.75" customWidth="1"/>
    <col min="3" max="3" width="15.25" customWidth="1"/>
    <col min="4" max="4" width="15" customWidth="1"/>
    <col min="5" max="5" width="14.3833333333333" customWidth="1"/>
    <col min="6" max="6" width="15.1333333333333" customWidth="1"/>
    <col min="7" max="7" width="7.38333333333333" hidden="1" customWidth="1"/>
    <col min="8" max="8" width="6.5" hidden="1" customWidth="1"/>
    <col min="9" max="9" width="6.75" hidden="1" customWidth="1"/>
    <col min="10" max="10" width="8.38333333333333" hidden="1" customWidth="1"/>
    <col min="11" max="11" width="7.25" hidden="1" customWidth="1"/>
    <col min="12" max="12" width="7.75" hidden="1" customWidth="1"/>
    <col min="13" max="13" width="9" hidden="1" customWidth="1"/>
    <col min="14" max="14" width="8" hidden="1" customWidth="1"/>
    <col min="15" max="15" width="7" hidden="1" customWidth="1"/>
    <col min="16" max="16" width="9" hidden="1" customWidth="1"/>
    <col min="17" max="17" width="18.6333333333333" customWidth="1"/>
    <col min="18" max="18" width="20.3833333333333" customWidth="1"/>
  </cols>
  <sheetData>
    <row r="1" ht="35" customHeight="1" spans="1:18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5" customHeight="1" spans="1:18">
      <c r="A2" s="3" t="s">
        <v>1</v>
      </c>
      <c r="B2" s="3" t="s">
        <v>2</v>
      </c>
      <c r="C2" s="4" t="s">
        <v>3</v>
      </c>
      <c r="D2" s="5" t="s">
        <v>4</v>
      </c>
      <c r="E2" s="5"/>
      <c r="F2" s="5"/>
      <c r="G2" s="6" t="s">
        <v>5</v>
      </c>
      <c r="H2" s="6"/>
      <c r="I2" s="6"/>
      <c r="J2" s="9" t="s">
        <v>6</v>
      </c>
      <c r="K2" s="9"/>
      <c r="L2" s="9"/>
      <c r="M2" s="9" t="s">
        <v>7</v>
      </c>
      <c r="N2" s="9"/>
      <c r="O2" s="9"/>
      <c r="P2" s="15" t="s">
        <v>8</v>
      </c>
      <c r="Q2" s="16" t="s">
        <v>9</v>
      </c>
      <c r="R2" s="16" t="s">
        <v>10</v>
      </c>
    </row>
    <row r="3" ht="24" spans="1:18">
      <c r="A3" s="3"/>
      <c r="B3" s="3"/>
      <c r="C3" s="7"/>
      <c r="D3" s="5" t="s">
        <v>13</v>
      </c>
      <c r="E3" s="8" t="s">
        <v>12</v>
      </c>
      <c r="F3" s="8" t="s">
        <v>10</v>
      </c>
      <c r="G3" s="9" t="s">
        <v>13</v>
      </c>
      <c r="H3" s="10" t="s">
        <v>12</v>
      </c>
      <c r="I3" s="10" t="s">
        <v>10</v>
      </c>
      <c r="J3" s="9" t="s">
        <v>14</v>
      </c>
      <c r="K3" s="10" t="s">
        <v>12</v>
      </c>
      <c r="L3" s="10" t="s">
        <v>10</v>
      </c>
      <c r="M3" s="9" t="s">
        <v>15</v>
      </c>
      <c r="N3" s="10" t="s">
        <v>12</v>
      </c>
      <c r="O3" s="10" t="s">
        <v>10</v>
      </c>
      <c r="P3" s="9" t="s">
        <v>16</v>
      </c>
      <c r="Q3" s="17"/>
      <c r="R3" s="17"/>
    </row>
    <row r="4" ht="38" customHeight="1" spans="1:18">
      <c r="A4" s="11">
        <v>1</v>
      </c>
      <c r="B4" s="11" t="s">
        <v>17</v>
      </c>
      <c r="C4" s="11">
        <v>34</v>
      </c>
      <c r="D4" s="11">
        <v>313</v>
      </c>
      <c r="E4" s="11">
        <v>219</v>
      </c>
      <c r="F4" s="11">
        <f t="shared" ref="F4:F9" si="0">E4*D4</f>
        <v>68547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>
        <v>313</v>
      </c>
      <c r="R4" s="11">
        <f t="shared" ref="R4:R9" si="1">Q4*E4</f>
        <v>68547</v>
      </c>
    </row>
    <row r="5" ht="38" customHeight="1" spans="1:18">
      <c r="A5" s="11">
        <v>2</v>
      </c>
      <c r="B5" s="11" t="s">
        <v>18</v>
      </c>
      <c r="C5" s="11">
        <v>5</v>
      </c>
      <c r="D5" s="11">
        <v>42</v>
      </c>
      <c r="E5" s="11">
        <v>219</v>
      </c>
      <c r="F5" s="11">
        <f t="shared" si="0"/>
        <v>9198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v>42</v>
      </c>
      <c r="R5" s="11">
        <f t="shared" si="1"/>
        <v>9198</v>
      </c>
    </row>
    <row r="6" s="1" customFormat="1" ht="38" customHeight="1" spans="1:18">
      <c r="A6" s="12">
        <v>3</v>
      </c>
      <c r="B6" s="12" t="s">
        <v>19</v>
      </c>
      <c r="C6" s="12">
        <v>1</v>
      </c>
      <c r="D6" s="12">
        <v>336</v>
      </c>
      <c r="E6" s="12">
        <v>219</v>
      </c>
      <c r="F6" s="11">
        <f t="shared" si="0"/>
        <v>73584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>
        <v>336</v>
      </c>
      <c r="R6" s="11">
        <f t="shared" si="1"/>
        <v>73584</v>
      </c>
    </row>
    <row r="7" ht="38" customHeight="1" spans="1:18">
      <c r="A7" s="11">
        <v>4</v>
      </c>
      <c r="B7" s="11" t="s">
        <v>20</v>
      </c>
      <c r="C7" s="11">
        <v>2</v>
      </c>
      <c r="D7" s="11">
        <v>20</v>
      </c>
      <c r="E7" s="11">
        <v>219</v>
      </c>
      <c r="F7" s="11">
        <f t="shared" si="0"/>
        <v>4380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20</v>
      </c>
      <c r="R7" s="11">
        <f t="shared" si="1"/>
        <v>4380</v>
      </c>
    </row>
    <row r="8" ht="38" customHeight="1" spans="1:18">
      <c r="A8" s="11">
        <v>5</v>
      </c>
      <c r="B8" s="11" t="s">
        <v>21</v>
      </c>
      <c r="C8" s="11">
        <v>48</v>
      </c>
      <c r="D8" s="11">
        <v>573.5</v>
      </c>
      <c r="E8" s="11">
        <v>219</v>
      </c>
      <c r="F8" s="11">
        <f t="shared" si="0"/>
        <v>125596.5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573.5</v>
      </c>
      <c r="R8" s="11">
        <f t="shared" si="1"/>
        <v>125596.5</v>
      </c>
    </row>
    <row r="9" ht="38" customHeight="1" spans="1:18">
      <c r="A9" s="13" t="s">
        <v>23</v>
      </c>
      <c r="B9" s="14"/>
      <c r="C9" s="11">
        <f>SUM(C4:C8)</f>
        <v>90</v>
      </c>
      <c r="D9" s="11">
        <f>SUM(D4:D8)</f>
        <v>1284.5</v>
      </c>
      <c r="E9" s="11">
        <v>219</v>
      </c>
      <c r="F9" s="11">
        <f t="shared" si="0"/>
        <v>281305.5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>SUM(Q4:Q8)</f>
        <v>1284.5</v>
      </c>
      <c r="R9" s="11">
        <f t="shared" si="1"/>
        <v>281305.5</v>
      </c>
    </row>
  </sheetData>
  <mergeCells count="11">
    <mergeCell ref="A1:R1"/>
    <mergeCell ref="D2:F2"/>
    <mergeCell ref="G2:I2"/>
    <mergeCell ref="J2:L2"/>
    <mergeCell ref="M2:O2"/>
    <mergeCell ref="A9:B9"/>
    <mergeCell ref="A2:A3"/>
    <mergeCell ref="B2:B3"/>
    <mergeCell ref="C2:C3"/>
    <mergeCell ref="Q2:Q3"/>
    <mergeCell ref="R2:R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冬麦</vt:lpstr>
      <vt:lpstr>春麦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2021-03-13T09:37:00Z</dcterms:created>
  <dcterms:modified xsi:type="dcterms:W3CDTF">2022-09-08T13:25:45Z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KSOReadingLayout">
    <vt:bool>true</vt:bool>
  </property>
  <property fmtid="{D5CDD505-2E9C-101B-9397-08002B2CF9AE}" pid="4" name="ICV">
    <vt:lpwstr>CB8CD54B9D584E909359EB191AACB091</vt:lpwstr>
  </property>
</Properties>
</file>