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<sst xmlns="http://schemas.openxmlformats.org/spreadsheetml/2006/main" count="24" uniqueCount="22">
  <si>
    <t>阿图什市阿湖乡2022年惠民惠农耕地力保护补贴汇总表</t>
  </si>
  <si>
    <t>序号</t>
  </si>
  <si>
    <t>村名</t>
  </si>
  <si>
    <t>冬小麦</t>
  </si>
  <si>
    <t>春小麦</t>
  </si>
  <si>
    <t>总额（元）</t>
  </si>
  <si>
    <t>种植冬小麦户数</t>
  </si>
  <si>
    <t>种植冬小麦面积（亩）</t>
  </si>
  <si>
    <t>标准（元）</t>
  </si>
  <si>
    <t>金额（元）</t>
  </si>
  <si>
    <t>种植春小麦户数</t>
  </si>
  <si>
    <t>种植春小麦面积（亩）</t>
  </si>
  <si>
    <t>阿其克村</t>
  </si>
  <si>
    <t>阿热买里村</t>
  </si>
  <si>
    <t>前进村</t>
  </si>
  <si>
    <t>尤喀克买里村</t>
  </si>
  <si>
    <t>多斯鲁克村</t>
  </si>
  <si>
    <t>托万买里村</t>
  </si>
  <si>
    <t>光明村</t>
  </si>
  <si>
    <t>托格拉克村</t>
  </si>
  <si>
    <t>兰干村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</si>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</sst>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21" fillId="24" borderId="14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N6" sqref="N6"/>
    </sheetView>
  </sheetViews>
  <sheetFormatPr defaultColWidth="9" defaultRowHeight="13.5"/>
  <cols>
    <col min="1" max="1" width="7.5" customWidth="1"/>
    <col min="2" max="2" width="16.125" customWidth="1"/>
    <col min="3" max="3" width="8.25" customWidth="1"/>
    <col min="4" max="4" width="13.125" customWidth="1"/>
    <col min="5" max="5" width="10.625" customWidth="1"/>
    <col min="6" max="6" width="12.625" customWidth="1"/>
    <col min="7" max="7" width="10.125" customWidth="1"/>
    <col min="8" max="8" width="12.375" customWidth="1"/>
    <col min="9" max="9" width="11.75" customWidth="1"/>
    <col min="10" max="10" width="11.875" customWidth="1"/>
    <col min="11" max="11" width="11.5" customWidth="1"/>
  </cols>
  <sheetData>
    <row r="1" ht="35" customHeight="1" spans="1:1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</row>
    <row r="2" ht="42" customHeight="1" spans="1:11">
      <c r="A2" s="3" t="s">
        <v>1</v>
      </c>
      <c r="B2" s="3" t="s">
        <v>2</v>
      </c>
      <c r="C2" s="4" t="s">
        <v>3</v>
      </c>
      <c r="D2" s="5"/>
      <c r="E2" s="5"/>
      <c r="F2" s="6"/>
      <c r="G2" s="4" t="s">
        <v>4</v>
      </c>
      <c r="H2" s="5"/>
      <c r="I2" s="5"/>
      <c r="J2" s="6"/>
      <c r="K2" s="13" t="s">
        <v>5</v>
      </c>
    </row>
    <row r="3" ht="46" customHeight="1" spans="1:11">
      <c r="A3" s="7"/>
      <c r="B3" s="7"/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8</v>
      </c>
      <c r="J3" s="8" t="s">
        <v>9</v>
      </c>
      <c r="K3" s="14"/>
    </row>
    <row r="4" ht="23" customHeight="1" spans="1:11">
      <c r="A4" s="9">
        <v>1</v>
      </c>
      <c r="B4" s="9" t="s">
        <v>12</v>
      </c>
      <c r="C4" s="9">
        <v>421</v>
      </c>
      <c r="D4" s="9">
        <v>2539.7</v>
      </c>
      <c r="E4" s="9">
        <v>220</v>
      </c>
      <c r="F4" s="9">
        <f>D4*E4</f>
        <v>558734</v>
      </c>
      <c r="G4" s="9">
        <v>52</v>
      </c>
      <c r="H4" s="9">
        <v>149.3</v>
      </c>
      <c r="I4" s="9">
        <v>219</v>
      </c>
      <c r="J4" s="9">
        <f>H4*I4</f>
        <v>32696.7</v>
      </c>
      <c r="K4" s="9">
        <f>F4+J4</f>
        <v>591430.7</v>
      </c>
    </row>
    <row r="5" ht="23" customHeight="1" spans="1:11">
      <c r="A5" s="9">
        <v>2</v>
      </c>
      <c r="B5" s="9" t="s">
        <v>13</v>
      </c>
      <c r="C5" s="9">
        <v>438</v>
      </c>
      <c r="D5" s="9">
        <v>3628.9</v>
      </c>
      <c r="E5" s="9">
        <v>220</v>
      </c>
      <c r="F5" s="9">
        <f t="shared" ref="F5:F13" si="0">D5*E5</f>
        <v>798358</v>
      </c>
      <c r="G5" s="9">
        <v>10</v>
      </c>
      <c r="H5" s="9">
        <v>13.1</v>
      </c>
      <c r="I5" s="9">
        <v>219</v>
      </c>
      <c r="J5" s="9">
        <f t="shared" ref="J5:J13" si="1">H5*I5</f>
        <v>2868.9</v>
      </c>
      <c r="K5" s="9">
        <f t="shared" ref="K5:K13" si="2">F5+J5</f>
        <v>801226.9</v>
      </c>
    </row>
    <row r="6" ht="23" customHeight="1" spans="1:11">
      <c r="A6" s="9">
        <v>3</v>
      </c>
      <c r="B6" s="9" t="s">
        <v>14</v>
      </c>
      <c r="C6" s="9">
        <v>278</v>
      </c>
      <c r="D6" s="9">
        <v>1651.9</v>
      </c>
      <c r="E6" s="9">
        <v>220</v>
      </c>
      <c r="F6" s="9">
        <f t="shared" si="0"/>
        <v>363418</v>
      </c>
      <c r="G6" s="9">
        <v>75</v>
      </c>
      <c r="H6" s="9">
        <v>81.3</v>
      </c>
      <c r="I6" s="9">
        <v>219</v>
      </c>
      <c r="J6" s="9">
        <f t="shared" si="1"/>
        <v>17804.7</v>
      </c>
      <c r="K6" s="9">
        <f t="shared" si="2"/>
        <v>381222.7</v>
      </c>
    </row>
    <row r="7" ht="23" customHeight="1" spans="1:11">
      <c r="A7" s="9">
        <v>4</v>
      </c>
      <c r="B7" s="9" t="s">
        <v>15</v>
      </c>
      <c r="C7" s="9">
        <v>444</v>
      </c>
      <c r="D7" s="9">
        <v>3694.5</v>
      </c>
      <c r="E7" s="9">
        <v>220</v>
      </c>
      <c r="F7" s="9">
        <f t="shared" si="0"/>
        <v>812790</v>
      </c>
      <c r="G7" s="9">
        <v>15</v>
      </c>
      <c r="H7" s="9">
        <v>57.7</v>
      </c>
      <c r="I7" s="9">
        <v>219</v>
      </c>
      <c r="J7" s="9">
        <f t="shared" si="1"/>
        <v>12636.3</v>
      </c>
      <c r="K7" s="9">
        <f t="shared" si="2"/>
        <v>825426.3</v>
      </c>
    </row>
    <row r="8" ht="23" customHeight="1" spans="1:11">
      <c r="A8" s="9">
        <v>5</v>
      </c>
      <c r="B8" s="9" t="s">
        <v>16</v>
      </c>
      <c r="C8" s="9">
        <v>345</v>
      </c>
      <c r="D8" s="9">
        <v>2440.5</v>
      </c>
      <c r="E8" s="9">
        <v>220</v>
      </c>
      <c r="F8" s="9">
        <f t="shared" si="0"/>
        <v>536910</v>
      </c>
      <c r="G8" s="9">
        <v>1</v>
      </c>
      <c r="H8" s="9">
        <v>9.5</v>
      </c>
      <c r="I8" s="9">
        <v>219</v>
      </c>
      <c r="J8" s="9">
        <f t="shared" si="1"/>
        <v>2080.5</v>
      </c>
      <c r="K8" s="9">
        <f t="shared" si="2"/>
        <v>538990.5</v>
      </c>
    </row>
    <row r="9" ht="23" customHeight="1" spans="1:11">
      <c r="A9" s="9">
        <v>6</v>
      </c>
      <c r="B9" s="9" t="s">
        <v>17</v>
      </c>
      <c r="C9" s="9">
        <v>363</v>
      </c>
      <c r="D9" s="9">
        <v>2762.5</v>
      </c>
      <c r="E9" s="9">
        <v>220</v>
      </c>
      <c r="F9" s="9">
        <f t="shared" si="0"/>
        <v>607750</v>
      </c>
      <c r="G9" s="9">
        <v>2</v>
      </c>
      <c r="H9" s="9">
        <v>2.7</v>
      </c>
      <c r="I9" s="9">
        <v>219</v>
      </c>
      <c r="J9" s="9">
        <f t="shared" si="1"/>
        <v>591.3</v>
      </c>
      <c r="K9" s="9">
        <f t="shared" si="2"/>
        <v>608341.3</v>
      </c>
    </row>
    <row r="10" ht="23" customHeight="1" spans="1:11">
      <c r="A10" s="9">
        <v>7</v>
      </c>
      <c r="B10" s="9" t="s">
        <v>18</v>
      </c>
      <c r="C10" s="9">
        <v>392</v>
      </c>
      <c r="D10" s="9">
        <v>2961.6</v>
      </c>
      <c r="E10" s="9">
        <v>220</v>
      </c>
      <c r="F10" s="9">
        <f t="shared" si="0"/>
        <v>651552</v>
      </c>
      <c r="G10" s="9">
        <v>1</v>
      </c>
      <c r="H10" s="9">
        <v>1</v>
      </c>
      <c r="I10" s="9">
        <v>219</v>
      </c>
      <c r="J10" s="9">
        <f t="shared" si="1"/>
        <v>219</v>
      </c>
      <c r="K10" s="9">
        <f t="shared" si="2"/>
        <v>651771</v>
      </c>
    </row>
    <row r="11" ht="23" customHeight="1" spans="1:11">
      <c r="A11" s="9">
        <v>8</v>
      </c>
      <c r="B11" s="9" t="s">
        <v>19</v>
      </c>
      <c r="C11" s="9">
        <v>229</v>
      </c>
      <c r="D11" s="9">
        <v>2308.1</v>
      </c>
      <c r="E11" s="9">
        <v>220</v>
      </c>
      <c r="F11" s="9">
        <f t="shared" si="0"/>
        <v>507782</v>
      </c>
      <c r="G11" s="9">
        <v>6</v>
      </c>
      <c r="H11" s="9">
        <v>13.3</v>
      </c>
      <c r="I11" s="9">
        <v>219</v>
      </c>
      <c r="J11" s="9">
        <f t="shared" si="1"/>
        <v>2912.7</v>
      </c>
      <c r="K11" s="9">
        <f t="shared" si="2"/>
        <v>510694.7</v>
      </c>
    </row>
    <row r="12" ht="23" customHeight="1" spans="1:11">
      <c r="A12" s="9">
        <v>9</v>
      </c>
      <c r="B12" s="9" t="s">
        <v>20</v>
      </c>
      <c r="C12" s="9">
        <v>320</v>
      </c>
      <c r="D12" s="9">
        <v>2023.7</v>
      </c>
      <c r="E12" s="9">
        <v>220</v>
      </c>
      <c r="F12" s="9">
        <f t="shared" si="0"/>
        <v>445214</v>
      </c>
      <c r="G12" s="9">
        <v>0</v>
      </c>
      <c r="H12" s="9">
        <v>0</v>
      </c>
      <c r="I12" s="9">
        <v>219</v>
      </c>
      <c r="J12" s="9">
        <f t="shared" si="1"/>
        <v>0</v>
      </c>
      <c r="K12" s="9">
        <f t="shared" si="2"/>
        <v>445214</v>
      </c>
    </row>
    <row r="13" ht="23" customHeight="1" spans="1:11">
      <c r="A13" s="10" t="s">
        <v>21</v>
      </c>
      <c r="B13" s="11"/>
      <c r="C13" s="9">
        <f t="shared" ref="C13:H13" si="3">SUM(C4:C12)</f>
        <v>3230</v>
      </c>
      <c r="D13" s="9">
        <f t="shared" si="3"/>
        <v>24011.4</v>
      </c>
      <c r="E13" s="9">
        <v>220</v>
      </c>
      <c r="F13" s="9">
        <f t="shared" si="0"/>
        <v>5282508</v>
      </c>
      <c r="G13" s="9">
        <f t="shared" si="3"/>
        <v>162</v>
      </c>
      <c r="H13" s="9">
        <f t="shared" si="3"/>
        <v>327.9</v>
      </c>
      <c r="I13" s="9">
        <v>219</v>
      </c>
      <c r="J13" s="9">
        <f t="shared" si="1"/>
        <v>71810.1</v>
      </c>
      <c r="K13" s="9">
        <f t="shared" si="2"/>
        <v>5354318.1</v>
      </c>
    </row>
  </sheetData>
  <mergeCells count="7">
    <mergeCell ref="A1:K1"/>
    <mergeCell ref="C2:F2"/>
    <mergeCell ref="G2:J2"/>
    <mergeCell ref="A13:B13"/>
    <mergeCell ref="A2:A3"/>
    <mergeCell ref="B2:B3"/>
    <mergeCell ref="K2:K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2022-03-22T02:35:00Z</dcterms:created>
  <dcterms:modified xsi:type="dcterms:W3CDTF">2022-09-08T13:35:06Z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F82422678E66470EAC4C210E2EA77256</vt:lpwstr>
  </property>
</Properties>
</file>