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40%" sheetId="1" r:id="rId1"/>
    <sheet name="60%" sheetId="2" r:id="rId2"/>
    <sheet name="100%" sheetId="3" r:id="rId3"/>
  </sheets>
  <definedNames>
    <definedName name="_xlnm._FilterDatabase" localSheetId="0" hidden="1">'40%'!$A$3:$K$38</definedName>
    <definedName name="_xlnm._FilterDatabase" localSheetId="1" hidden="1">'60%'!$A$3:$J$9</definedName>
    <definedName name="_xlnm.Print_Titles" localSheetId="0">'40%'!$2:$3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<sst xmlns="http://schemas.openxmlformats.org/spreadsheetml/2006/main" count="243" uniqueCount="111">
  <si>
    <r>
      <rPr>
        <sz val="12"/>
        <rFont val="方正仿宋_GBK"/>
        <charset val="134"/>
      </rPr>
      <t>附件：</t>
    </r>
    <r>
      <rPr>
        <sz val="12"/>
        <rFont val="Times New Roman"/>
        <charset val="134"/>
      </rPr>
      <t>1</t>
    </r>
  </si>
  <si>
    <t>2026年6月职业技能培训补贴资金台账（40%）</t>
  </si>
  <si>
    <t>序号</t>
  </si>
  <si>
    <t>培训机构名称</t>
  </si>
  <si>
    <t>培训期号</t>
  </si>
  <si>
    <t>培训工种</t>
  </si>
  <si>
    <t>培训周期</t>
  </si>
  <si>
    <t>培训工种类别</t>
  </si>
  <si>
    <t>申请人数</t>
  </si>
  <si>
    <t>补贴标准（元/人）</t>
  </si>
  <si>
    <t>补贴比例</t>
  </si>
  <si>
    <t>申请拨付补贴金额</t>
  </si>
  <si>
    <r>
      <rPr>
        <sz val="11"/>
        <color theme="1"/>
        <rFont val="方正仿宋_GBK"/>
        <charset val="134"/>
      </rPr>
      <t>阿图什市技工学校</t>
    </r>
  </si>
  <si>
    <t>jgxx2025132</t>
  </si>
  <si>
    <r>
      <rPr>
        <sz val="11"/>
        <color theme="1"/>
        <rFont val="方正仿宋_GBK"/>
        <charset val="134"/>
      </rPr>
      <t>西式面点师</t>
    </r>
  </si>
  <si>
    <t>20250702-20250729</t>
  </si>
  <si>
    <r>
      <rPr>
        <sz val="11"/>
        <color theme="1"/>
        <rFont val="Times New Roman"/>
        <charset val="134"/>
      </rPr>
      <t>C</t>
    </r>
    <r>
      <rPr>
        <sz val="11"/>
        <color theme="1"/>
        <rFont val="方正仿宋_GBK"/>
        <charset val="134"/>
      </rPr>
      <t>类</t>
    </r>
  </si>
  <si>
    <t>jgxx2025142</t>
  </si>
  <si>
    <t>20251020-20251112</t>
  </si>
  <si>
    <t>jgxx2025144</t>
  </si>
  <si>
    <r>
      <rPr>
        <sz val="11"/>
        <color theme="1"/>
        <rFont val="方正仿宋_GBK"/>
        <charset val="134"/>
      </rPr>
      <t>中式烹调师</t>
    </r>
  </si>
  <si>
    <t>20251103-20251205</t>
  </si>
  <si>
    <t>jgxx2026009</t>
  </si>
  <si>
    <r>
      <rPr>
        <sz val="11"/>
        <rFont val="方正仿宋_GBK"/>
        <charset val="134"/>
      </rPr>
      <t>西式面点师</t>
    </r>
  </si>
  <si>
    <t>20251215-20260108</t>
  </si>
  <si>
    <r>
      <rPr>
        <sz val="11"/>
        <color theme="1"/>
        <rFont val="Times New Roman"/>
        <charset val="134"/>
      </rPr>
      <t>C</t>
    </r>
    <r>
      <rPr>
        <sz val="11"/>
        <rFont val="方正仿宋_GBK"/>
        <charset val="134"/>
      </rPr>
      <t>类</t>
    </r>
  </si>
  <si>
    <t>jgxx2026004</t>
  </si>
  <si>
    <t>20251210-20260104</t>
  </si>
  <si>
    <t>jgxx2026020</t>
  </si>
  <si>
    <t>20260112-20260203</t>
  </si>
  <si>
    <t>jgxx2026028</t>
  </si>
  <si>
    <t>20260209-20260311</t>
  </si>
  <si>
    <t>jgxx2026023</t>
  </si>
  <si>
    <t>20260113-20260204</t>
  </si>
  <si>
    <t>jgxx2026005</t>
  </si>
  <si>
    <r>
      <rPr>
        <sz val="11"/>
        <rFont val="方正仿宋_GBK"/>
        <charset val="134"/>
      </rPr>
      <t>家政服务员</t>
    </r>
  </si>
  <si>
    <t>20251210-20251226</t>
  </si>
  <si>
    <t>jgxx2026031</t>
  </si>
  <si>
    <t>20260305-20260323</t>
  </si>
  <si>
    <t>jgxx2026013</t>
  </si>
  <si>
    <t>20251226-20260114</t>
  </si>
  <si>
    <t>jgxx2026025</t>
  </si>
  <si>
    <t>20260128-20260213</t>
  </si>
  <si>
    <t>jgxx2026010</t>
  </si>
  <si>
    <t>20251215-20251231</t>
  </si>
  <si>
    <t>jgxx2026036</t>
  </si>
  <si>
    <r>
      <rPr>
        <sz val="11"/>
        <rFont val="方正仿宋_GBK"/>
        <charset val="134"/>
      </rPr>
      <t>中式烹调师</t>
    </r>
  </si>
  <si>
    <t>20260309-20260402</t>
  </si>
  <si>
    <t>jgxx2026003</t>
  </si>
  <si>
    <t>jgxx2026035</t>
  </si>
  <si>
    <t>jgxx2026037</t>
  </si>
  <si>
    <t>20260312-20260408</t>
  </si>
  <si>
    <t>jgxx2026017</t>
  </si>
  <si>
    <r>
      <rPr>
        <sz val="11"/>
        <rFont val="方正仿宋_GBK"/>
        <charset val="134"/>
      </rPr>
      <t>保安员</t>
    </r>
  </si>
  <si>
    <t>20260109-20260126</t>
  </si>
  <si>
    <t>jgxx2026029</t>
  </si>
  <si>
    <t>20260302-20260318</t>
  </si>
  <si>
    <t>jgxx2026018</t>
  </si>
  <si>
    <t>jgxx2026002</t>
  </si>
  <si>
    <r>
      <rPr>
        <sz val="11"/>
        <rFont val="方正仿宋_GBK"/>
        <charset val="134"/>
      </rPr>
      <t>农机驾驶操作员</t>
    </r>
  </si>
  <si>
    <r>
      <rPr>
        <sz val="11"/>
        <color theme="1"/>
        <rFont val="Times New Roman"/>
        <charset val="134"/>
      </rPr>
      <t>B</t>
    </r>
    <r>
      <rPr>
        <sz val="11"/>
        <rFont val="方正仿宋_GBK"/>
        <charset val="134"/>
      </rPr>
      <t>类</t>
    </r>
  </si>
  <si>
    <t>jgxx2026014</t>
  </si>
  <si>
    <t>20260107-20260129</t>
  </si>
  <si>
    <t>jgxx2026021</t>
  </si>
  <si>
    <t>jgxx2026040</t>
  </si>
  <si>
    <t>20260317-20260413</t>
  </si>
  <si>
    <t>jgxx2026011</t>
  </si>
  <si>
    <r>
      <rPr>
        <sz val="11"/>
        <rFont val="方正仿宋_GBK"/>
        <charset val="134"/>
      </rPr>
      <t>餐厅服务员</t>
    </r>
  </si>
  <si>
    <t>20251216-20260109</t>
  </si>
  <si>
    <t>jgxx2026033</t>
  </si>
  <si>
    <t>jgxx2026024</t>
  </si>
  <si>
    <t>20260122-20260213</t>
  </si>
  <si>
    <t>jgxx2026039</t>
  </si>
  <si>
    <r>
      <rPr>
        <sz val="11"/>
        <rFont val="方正仿宋_GBK"/>
        <charset val="134"/>
      </rPr>
      <t>互联网营销师</t>
    </r>
  </si>
  <si>
    <t>20260318-20260414</t>
  </si>
  <si>
    <t>jgxx2026027</t>
  </si>
  <si>
    <r>
      <rPr>
        <sz val="11"/>
        <rFont val="方正仿宋_GBK"/>
        <charset val="134"/>
      </rPr>
      <t>客房服务员</t>
    </r>
  </si>
  <si>
    <t>20260204-20260306</t>
  </si>
  <si>
    <t>jgxx2026022</t>
  </si>
  <si>
    <r>
      <rPr>
        <sz val="11"/>
        <rFont val="方正仿宋_GBK"/>
        <charset val="134"/>
      </rPr>
      <t>美容师</t>
    </r>
  </si>
  <si>
    <t>20260113-20260129</t>
  </si>
  <si>
    <t>jgxx2026034</t>
  </si>
  <si>
    <r>
      <rPr>
        <sz val="11"/>
        <rFont val="方正仿宋_GBK"/>
        <charset val="134"/>
      </rPr>
      <t>美发师</t>
    </r>
  </si>
  <si>
    <t>20260309-20260327</t>
  </si>
  <si>
    <t>jgxx2026012</t>
  </si>
  <si>
    <t>20251219-20260107</t>
  </si>
  <si>
    <t>jgxx2026015</t>
  </si>
  <si>
    <t>20260107-20260123</t>
  </si>
  <si>
    <t>jgxx2026038</t>
  </si>
  <si>
    <t>20260312-20260331</t>
  </si>
  <si>
    <r>
      <rPr>
        <sz val="11"/>
        <rFont val="方正仿宋_GBK"/>
        <charset val="134"/>
      </rPr>
      <t>合计</t>
    </r>
  </si>
  <si>
    <r>
      <t>附件：</t>
    </r>
    <r>
      <rPr>
        <sz val="12"/>
        <rFont val="Times New Roman"/>
        <charset val="134"/>
      </rPr>
      <t>1</t>
    </r>
  </si>
  <si>
    <t>2026年6月职业技能培训补贴资金台账（60%）</t>
  </si>
  <si>
    <t>阿图什市技工学校</t>
  </si>
  <si>
    <t>jgxx2025127</t>
  </si>
  <si>
    <t>育婴员</t>
  </si>
  <si>
    <t>20250702-20250722</t>
  </si>
  <si>
    <r>
      <rPr>
        <sz val="12"/>
        <color theme="1"/>
        <rFont val="Times New Roman"/>
        <charset val="134"/>
      </rPr>
      <t>C</t>
    </r>
    <r>
      <rPr>
        <sz val="12"/>
        <color theme="1"/>
        <rFont val="方正仿宋_GBK"/>
        <charset val="134"/>
      </rPr>
      <t>类</t>
    </r>
  </si>
  <si>
    <t>jgxx2025128</t>
  </si>
  <si>
    <t>西式面点师</t>
  </si>
  <si>
    <t>20250711-20250802</t>
  </si>
  <si>
    <t>中式烹调师</t>
  </si>
  <si>
    <t>合计</t>
  </si>
  <si>
    <t>2026年6月职业技能培训补贴资金台账（100%）</t>
  </si>
  <si>
    <t>jgxx2025143</t>
  </si>
  <si>
    <r>
      <rPr>
        <sz val="11"/>
        <color theme="1"/>
        <rFont val="方正仿宋_GBK"/>
        <charset val="134"/>
      </rPr>
      <t>基本劳动素质</t>
    </r>
  </si>
  <si>
    <t>20251028-20251104</t>
  </si>
  <si>
    <t>jgxx2026041</t>
  </si>
  <si>
    <t>快递员</t>
  </si>
  <si>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类</t>
    </r>
  </si>
  <si>
    <r>
      <rPr>
        <b/>
        <sz val="1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</si>
</sst>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20"/>
      <name val="方正公文小标宋"/>
      <charset val="134"/>
    </font>
    <font>
      <sz val="12"/>
      <name val="方正黑体_GBK"/>
      <charset val="134"/>
    </font>
    <font>
      <sz val="11"/>
      <color theme="1"/>
      <name val="方正仿宋_GBK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2"/>
      <name val="方正仿宋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b/>
      <sz val="12"/>
      <name val="方正仿宋_GBK"/>
      <charset val="134"/>
    </font>
    <font>
      <b/>
      <sz val="12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仿宋_GBK"/>
      <charset val="134"/>
    </font>
    <font>
      <b/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9" fontId="11" fillId="0" borderId="1" xfId="0" applyNumberFormat="1" applyFont="1" applyFill="1" applyBorder="1" applyAlignment="1">
      <alignment horizontal="center" vertical="center"/>
    </xf>
    <xf numFmtId="9" fontId="11" fillId="0" borderId="1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3" fillId="0" borderId="1" xfId="49" applyFont="1" applyFill="1" applyBorder="1" applyAlignment="1">
      <alignment horizontal="center" vertical="center"/>
    </xf>
    <xf numFmtId="0" fontId="14" fillId="0" borderId="1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2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8"/>
  <sheetViews>
    <sheetView tabSelected="1" workbookViewId="0">
      <selection activeCell="O7" sqref="O7"/>
    </sheetView>
  </sheetViews>
  <sheetFormatPr defaultColWidth="9" defaultRowHeight="15"/>
  <cols>
    <col min="1" max="1" width="6.625" style="4" customWidth="1"/>
    <col min="2" max="2" width="21" style="4" customWidth="1"/>
    <col min="3" max="3" width="14.75" style="4" customWidth="1"/>
    <col min="4" max="4" width="16" style="4" customWidth="1"/>
    <col min="5" max="5" width="17.625" style="4" customWidth="1"/>
    <col min="6" max="6" width="16.5" style="4" customWidth="1"/>
    <col min="7" max="7" width="12.25" style="4" customWidth="1"/>
    <col min="8" max="8" width="24.25" style="4" customWidth="1"/>
    <col min="9" max="9" width="11.5" style="4" customWidth="1"/>
    <col min="10" max="10" width="22.375" style="4" customWidth="1"/>
    <col min="11" max="11" width="17" style="4" customWidth="1"/>
    <col min="12" max="16384" width="9" style="4"/>
  </cols>
  <sheetData>
    <row r="1" s="25" customFormat="1" ht="26" customHeight="1" spans="1:11">
      <c r="A1" s="16" t="s">
        <v>0</v>
      </c>
      <c r="B1" s="5"/>
    </row>
    <row r="2" s="2" customFormat="1" ht="50" customHeight="1" spans="1:11">
      <c r="A2" s="6" t="s">
        <v>1</v>
      </c>
      <c r="B2" s="6"/>
      <c r="C2" s="6"/>
      <c r="D2" s="6"/>
      <c r="E2" s="6"/>
      <c r="F2" s="7"/>
      <c r="G2" s="7"/>
      <c r="H2" s="7"/>
      <c r="I2" s="7"/>
      <c r="J2" s="7"/>
    </row>
    <row r="3" s="3" customFormat="1" ht="36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0" t="s">
        <v>9</v>
      </c>
      <c r="I3" s="9" t="s">
        <v>10</v>
      </c>
      <c r="J3" s="9" t="s">
        <v>11</v>
      </c>
    </row>
    <row r="4" s="4" customFormat="1" ht="30" customHeight="1" spans="1:11">
      <c r="A4" s="11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1" t="s">
        <v>16</v>
      </c>
      <c r="G4" s="11">
        <v>11</v>
      </c>
      <c r="H4" s="11">
        <v>1200</v>
      </c>
      <c r="I4" s="12">
        <v>0.4</v>
      </c>
      <c r="J4" s="11">
        <f>G4*H4*I4</f>
        <v>5280</v>
      </c>
    </row>
    <row r="5" s="4" customFormat="1" ht="30" customHeight="1" spans="1:11">
      <c r="A5" s="11">
        <v>2</v>
      </c>
      <c r="B5" s="11" t="s">
        <v>12</v>
      </c>
      <c r="C5" s="11" t="s">
        <v>17</v>
      </c>
      <c r="D5" s="11" t="s">
        <v>14</v>
      </c>
      <c r="E5" s="11" t="s">
        <v>18</v>
      </c>
      <c r="F5" s="11" t="s">
        <v>16</v>
      </c>
      <c r="G5" s="11">
        <v>23</v>
      </c>
      <c r="H5" s="11">
        <v>1200</v>
      </c>
      <c r="I5" s="12">
        <v>0.4</v>
      </c>
      <c r="J5" s="11">
        <f t="shared" ref="J4:J16" si="0">G5*H5*I5</f>
        <v>11040</v>
      </c>
    </row>
    <row r="6" s="4" customFormat="1" ht="30" customHeight="1" spans="1:11">
      <c r="A6" s="11">
        <v>3</v>
      </c>
      <c r="B6" s="11" t="s">
        <v>12</v>
      </c>
      <c r="C6" s="11" t="s">
        <v>19</v>
      </c>
      <c r="D6" s="11" t="s">
        <v>20</v>
      </c>
      <c r="E6" s="11" t="s">
        <v>21</v>
      </c>
      <c r="F6" s="11" t="s">
        <v>16</v>
      </c>
      <c r="G6" s="11">
        <v>18</v>
      </c>
      <c r="H6" s="11">
        <v>1200</v>
      </c>
      <c r="I6" s="12">
        <v>0.4</v>
      </c>
      <c r="J6" s="11">
        <f t="shared" si="0"/>
        <v>8640</v>
      </c>
    </row>
    <row r="7" s="4" customFormat="1" ht="30" customHeight="1" spans="1:11">
      <c r="A7" s="11">
        <v>4</v>
      </c>
      <c r="B7" s="11" t="s">
        <v>12</v>
      </c>
      <c r="C7" s="11" t="s">
        <v>22</v>
      </c>
      <c r="D7" s="26" t="s">
        <v>23</v>
      </c>
      <c r="E7" s="11" t="s">
        <v>24</v>
      </c>
      <c r="F7" s="11" t="s">
        <v>25</v>
      </c>
      <c r="G7" s="11">
        <v>39</v>
      </c>
      <c r="H7" s="11">
        <v>1200</v>
      </c>
      <c r="I7" s="12">
        <v>0.4</v>
      </c>
      <c r="J7" s="11">
        <f t="shared" si="0"/>
        <v>18720</v>
      </c>
    </row>
    <row r="8" s="4" customFormat="1" ht="30" customHeight="1" spans="1:11">
      <c r="A8" s="11">
        <v>5</v>
      </c>
      <c r="B8" s="11" t="s">
        <v>12</v>
      </c>
      <c r="C8" s="11" t="s">
        <v>26</v>
      </c>
      <c r="D8" s="26" t="s">
        <v>23</v>
      </c>
      <c r="E8" s="11" t="s">
        <v>27</v>
      </c>
      <c r="F8" s="11" t="s">
        <v>25</v>
      </c>
      <c r="G8" s="11">
        <v>16</v>
      </c>
      <c r="H8" s="11">
        <v>1200</v>
      </c>
      <c r="I8" s="12">
        <v>0.4</v>
      </c>
      <c r="J8" s="11">
        <f t="shared" si="0"/>
        <v>7680</v>
      </c>
      <c r="K8" s="27"/>
    </row>
    <row r="9" s="4" customFormat="1" ht="30" customHeight="1" spans="1:11">
      <c r="A9" s="11">
        <v>6</v>
      </c>
      <c r="B9" s="11" t="s">
        <v>12</v>
      </c>
      <c r="C9" s="11" t="s">
        <v>28</v>
      </c>
      <c r="D9" s="26" t="s">
        <v>23</v>
      </c>
      <c r="E9" s="11" t="s">
        <v>29</v>
      </c>
      <c r="F9" s="11" t="s">
        <v>25</v>
      </c>
      <c r="G9" s="11">
        <v>40</v>
      </c>
      <c r="H9" s="11">
        <v>1200</v>
      </c>
      <c r="I9" s="12">
        <v>0.4</v>
      </c>
      <c r="J9" s="11">
        <f t="shared" si="0"/>
        <v>19200</v>
      </c>
      <c r="K9" s="27"/>
    </row>
    <row r="10" s="4" customFormat="1" ht="30" customHeight="1" spans="1:11">
      <c r="A10" s="11">
        <v>7</v>
      </c>
      <c r="B10" s="11" t="s">
        <v>12</v>
      </c>
      <c r="C10" s="11" t="s">
        <v>30</v>
      </c>
      <c r="D10" s="26" t="s">
        <v>23</v>
      </c>
      <c r="E10" s="11" t="s">
        <v>31</v>
      </c>
      <c r="F10" s="11" t="s">
        <v>25</v>
      </c>
      <c r="G10" s="11">
        <v>33</v>
      </c>
      <c r="H10" s="11">
        <v>1200</v>
      </c>
      <c r="I10" s="12">
        <v>0.4</v>
      </c>
      <c r="J10" s="11">
        <f t="shared" si="0"/>
        <v>15840</v>
      </c>
    </row>
    <row r="11" s="4" customFormat="1" ht="30" customHeight="1" spans="1:11">
      <c r="A11" s="11">
        <v>8</v>
      </c>
      <c r="B11" s="11" t="s">
        <v>12</v>
      </c>
      <c r="C11" s="11" t="s">
        <v>32</v>
      </c>
      <c r="D11" s="26" t="s">
        <v>23</v>
      </c>
      <c r="E11" s="11" t="s">
        <v>33</v>
      </c>
      <c r="F11" s="11" t="s">
        <v>25</v>
      </c>
      <c r="G11" s="11">
        <v>37</v>
      </c>
      <c r="H11" s="11">
        <v>1200</v>
      </c>
      <c r="I11" s="12">
        <v>0.4</v>
      </c>
      <c r="J11" s="11">
        <f t="shared" si="0"/>
        <v>17760</v>
      </c>
    </row>
    <row r="12" s="4" customFormat="1" ht="30" customHeight="1" spans="1:11">
      <c r="A12" s="11">
        <v>9</v>
      </c>
      <c r="B12" s="11" t="s">
        <v>12</v>
      </c>
      <c r="C12" s="11" t="s">
        <v>34</v>
      </c>
      <c r="D12" s="26" t="s">
        <v>35</v>
      </c>
      <c r="E12" s="11" t="s">
        <v>36</v>
      </c>
      <c r="F12" s="11" t="s">
        <v>25</v>
      </c>
      <c r="G12" s="11">
        <v>17</v>
      </c>
      <c r="H12" s="11">
        <v>1200</v>
      </c>
      <c r="I12" s="12">
        <v>0.4</v>
      </c>
      <c r="J12" s="11">
        <f t="shared" si="0"/>
        <v>8160</v>
      </c>
    </row>
    <row r="13" s="4" customFormat="1" ht="30" customHeight="1" spans="1:11">
      <c r="A13" s="11">
        <v>10</v>
      </c>
      <c r="B13" s="11" t="s">
        <v>12</v>
      </c>
      <c r="C13" s="11" t="s">
        <v>37</v>
      </c>
      <c r="D13" s="26" t="s">
        <v>35</v>
      </c>
      <c r="E13" s="11" t="s">
        <v>38</v>
      </c>
      <c r="F13" s="11" t="s">
        <v>25</v>
      </c>
      <c r="G13" s="11">
        <v>25</v>
      </c>
      <c r="H13" s="11">
        <v>1200</v>
      </c>
      <c r="I13" s="12">
        <v>0.4</v>
      </c>
      <c r="J13" s="11">
        <f t="shared" si="0"/>
        <v>12000</v>
      </c>
    </row>
    <row r="14" s="4" customFormat="1" ht="30" customHeight="1" spans="1:11">
      <c r="A14" s="11">
        <v>11</v>
      </c>
      <c r="B14" s="11" t="s">
        <v>12</v>
      </c>
      <c r="C14" s="11" t="s">
        <v>39</v>
      </c>
      <c r="D14" s="26" t="s">
        <v>35</v>
      </c>
      <c r="E14" s="11" t="s">
        <v>40</v>
      </c>
      <c r="F14" s="11" t="s">
        <v>25</v>
      </c>
      <c r="G14" s="11">
        <v>42</v>
      </c>
      <c r="H14" s="11">
        <v>1200</v>
      </c>
      <c r="I14" s="12">
        <v>0.4</v>
      </c>
      <c r="J14" s="11">
        <f t="shared" si="0"/>
        <v>20160</v>
      </c>
    </row>
    <row r="15" s="4" customFormat="1" ht="30" customHeight="1" spans="1:11">
      <c r="A15" s="11">
        <v>12</v>
      </c>
      <c r="B15" s="11" t="s">
        <v>12</v>
      </c>
      <c r="C15" s="11" t="s">
        <v>41</v>
      </c>
      <c r="D15" s="26" t="s">
        <v>35</v>
      </c>
      <c r="E15" s="11" t="s">
        <v>42</v>
      </c>
      <c r="F15" s="11" t="s">
        <v>25</v>
      </c>
      <c r="G15" s="11">
        <v>34</v>
      </c>
      <c r="H15" s="11">
        <v>1200</v>
      </c>
      <c r="I15" s="12">
        <v>0.4</v>
      </c>
      <c r="J15" s="11">
        <f t="shared" si="0"/>
        <v>16320</v>
      </c>
    </row>
    <row r="16" s="4" customFormat="1" ht="30" customHeight="1" spans="1:11">
      <c r="A16" s="11">
        <v>13</v>
      </c>
      <c r="B16" s="11" t="s">
        <v>12</v>
      </c>
      <c r="C16" s="11" t="s">
        <v>43</v>
      </c>
      <c r="D16" s="26" t="s">
        <v>35</v>
      </c>
      <c r="E16" s="11" t="s">
        <v>44</v>
      </c>
      <c r="F16" s="11" t="s">
        <v>25</v>
      </c>
      <c r="G16" s="11">
        <v>44</v>
      </c>
      <c r="H16" s="11">
        <v>1200</v>
      </c>
      <c r="I16" s="12">
        <v>0.4</v>
      </c>
      <c r="J16" s="11">
        <f t="shared" si="0"/>
        <v>21120</v>
      </c>
    </row>
    <row r="17" s="4" customFormat="1" ht="30" customHeight="1" spans="1:11">
      <c r="A17" s="11">
        <v>14</v>
      </c>
      <c r="B17" s="11" t="s">
        <v>12</v>
      </c>
      <c r="C17" s="11" t="s">
        <v>45</v>
      </c>
      <c r="D17" s="26" t="s">
        <v>46</v>
      </c>
      <c r="E17" s="11" t="s">
        <v>47</v>
      </c>
      <c r="F17" s="11" t="s">
        <v>25</v>
      </c>
      <c r="G17" s="11">
        <v>39</v>
      </c>
      <c r="H17" s="11">
        <v>1200</v>
      </c>
      <c r="I17" s="12">
        <v>0.4</v>
      </c>
      <c r="J17" s="11">
        <f t="shared" ref="J17:J23" si="1">G17*H17*I17</f>
        <v>18720</v>
      </c>
      <c r="K17" s="28"/>
    </row>
    <row r="18" s="4" customFormat="1" ht="30" customHeight="1" spans="1:11">
      <c r="A18" s="11">
        <v>15</v>
      </c>
      <c r="B18" s="11" t="s">
        <v>12</v>
      </c>
      <c r="C18" s="11" t="s">
        <v>48</v>
      </c>
      <c r="D18" s="26" t="s">
        <v>46</v>
      </c>
      <c r="E18" s="11" t="s">
        <v>27</v>
      </c>
      <c r="F18" s="11" t="s">
        <v>25</v>
      </c>
      <c r="G18" s="11">
        <v>20</v>
      </c>
      <c r="H18" s="11">
        <v>1200</v>
      </c>
      <c r="I18" s="12">
        <v>0.4</v>
      </c>
      <c r="J18" s="11">
        <f t="shared" si="1"/>
        <v>9600</v>
      </c>
    </row>
    <row r="19" s="4" customFormat="1" ht="30" customHeight="1" spans="1:11">
      <c r="A19" s="11">
        <v>16</v>
      </c>
      <c r="B19" s="11" t="s">
        <v>12</v>
      </c>
      <c r="C19" s="11" t="s">
        <v>49</v>
      </c>
      <c r="D19" s="26" t="s">
        <v>46</v>
      </c>
      <c r="E19" s="11" t="s">
        <v>47</v>
      </c>
      <c r="F19" s="11" t="s">
        <v>25</v>
      </c>
      <c r="G19" s="11">
        <v>41</v>
      </c>
      <c r="H19" s="11">
        <v>1200</v>
      </c>
      <c r="I19" s="12">
        <v>0.4</v>
      </c>
      <c r="J19" s="11">
        <f t="shared" si="1"/>
        <v>19680</v>
      </c>
    </row>
    <row r="20" s="4" customFormat="1" ht="30" customHeight="1" spans="1:11">
      <c r="A20" s="11">
        <v>17</v>
      </c>
      <c r="B20" s="11" t="s">
        <v>12</v>
      </c>
      <c r="C20" s="11" t="s">
        <v>50</v>
      </c>
      <c r="D20" s="26" t="s">
        <v>46</v>
      </c>
      <c r="E20" s="11" t="s">
        <v>51</v>
      </c>
      <c r="F20" s="11" t="s">
        <v>25</v>
      </c>
      <c r="G20" s="11">
        <v>30</v>
      </c>
      <c r="H20" s="11">
        <v>1200</v>
      </c>
      <c r="I20" s="12">
        <v>0.4</v>
      </c>
      <c r="J20" s="11">
        <f t="shared" si="1"/>
        <v>14400</v>
      </c>
    </row>
    <row r="21" s="4" customFormat="1" ht="30" customHeight="1" spans="1:11">
      <c r="A21" s="11">
        <v>18</v>
      </c>
      <c r="B21" s="11" t="s">
        <v>12</v>
      </c>
      <c r="C21" s="11" t="s">
        <v>52</v>
      </c>
      <c r="D21" s="26" t="s">
        <v>53</v>
      </c>
      <c r="E21" s="11" t="s">
        <v>54</v>
      </c>
      <c r="F21" s="11" t="s">
        <v>25</v>
      </c>
      <c r="G21" s="11">
        <v>46</v>
      </c>
      <c r="H21" s="11">
        <v>1200</v>
      </c>
      <c r="I21" s="12">
        <v>0.4</v>
      </c>
      <c r="J21" s="11">
        <f t="shared" si="1"/>
        <v>22080</v>
      </c>
    </row>
    <row r="22" s="4" customFormat="1" ht="30" customHeight="1" spans="1:11">
      <c r="A22" s="11">
        <v>19</v>
      </c>
      <c r="B22" s="11" t="s">
        <v>12</v>
      </c>
      <c r="C22" s="11" t="s">
        <v>55</v>
      </c>
      <c r="D22" s="26" t="s">
        <v>53</v>
      </c>
      <c r="E22" s="11" t="s">
        <v>56</v>
      </c>
      <c r="F22" s="11" t="s">
        <v>25</v>
      </c>
      <c r="G22" s="11">
        <v>29</v>
      </c>
      <c r="H22" s="11">
        <v>1200</v>
      </c>
      <c r="I22" s="12">
        <v>0.4</v>
      </c>
      <c r="J22" s="11">
        <f t="shared" si="1"/>
        <v>13920</v>
      </c>
    </row>
    <row r="23" s="4" customFormat="1" ht="30" customHeight="1" spans="1:11">
      <c r="A23" s="11">
        <v>20</v>
      </c>
      <c r="B23" s="11" t="s">
        <v>12</v>
      </c>
      <c r="C23" s="11" t="s">
        <v>57</v>
      </c>
      <c r="D23" s="26" t="s">
        <v>53</v>
      </c>
      <c r="E23" s="11" t="s">
        <v>54</v>
      </c>
      <c r="F23" s="11" t="s">
        <v>25</v>
      </c>
      <c r="G23" s="11">
        <v>48</v>
      </c>
      <c r="H23" s="11">
        <v>1200</v>
      </c>
      <c r="I23" s="12">
        <v>0.4</v>
      </c>
      <c r="J23" s="11">
        <f t="shared" si="1"/>
        <v>23040</v>
      </c>
    </row>
    <row r="24" s="4" customFormat="1" ht="30" customHeight="1" spans="1:11">
      <c r="A24" s="11">
        <v>21</v>
      </c>
      <c r="B24" s="11" t="s">
        <v>12</v>
      </c>
      <c r="C24" s="11" t="s">
        <v>58</v>
      </c>
      <c r="D24" s="26" t="s">
        <v>59</v>
      </c>
      <c r="E24" s="11" t="s">
        <v>27</v>
      </c>
      <c r="F24" s="11" t="s">
        <v>60</v>
      </c>
      <c r="G24" s="11">
        <v>32</v>
      </c>
      <c r="H24" s="11">
        <v>1500</v>
      </c>
      <c r="I24" s="12">
        <v>0.4</v>
      </c>
      <c r="J24" s="11">
        <f t="shared" ref="J24:J49" si="2">G24*H24*I24</f>
        <v>19200</v>
      </c>
    </row>
    <row r="25" s="4" customFormat="1" ht="30" customHeight="1" spans="1:11">
      <c r="A25" s="11">
        <v>22</v>
      </c>
      <c r="B25" s="11" t="s">
        <v>12</v>
      </c>
      <c r="C25" s="11" t="s">
        <v>61</v>
      </c>
      <c r="D25" s="26" t="s">
        <v>59</v>
      </c>
      <c r="E25" s="11" t="s">
        <v>62</v>
      </c>
      <c r="F25" s="11" t="s">
        <v>60</v>
      </c>
      <c r="G25" s="11">
        <v>21</v>
      </c>
      <c r="H25" s="11">
        <v>1500</v>
      </c>
      <c r="I25" s="12">
        <v>0.4</v>
      </c>
      <c r="J25" s="11">
        <f t="shared" si="2"/>
        <v>12600</v>
      </c>
    </row>
    <row r="26" s="4" customFormat="1" ht="30" customHeight="1" spans="1:11">
      <c r="A26" s="11">
        <v>23</v>
      </c>
      <c r="B26" s="11" t="s">
        <v>12</v>
      </c>
      <c r="C26" s="11" t="s">
        <v>63</v>
      </c>
      <c r="D26" s="26" t="s">
        <v>59</v>
      </c>
      <c r="E26" s="11" t="s">
        <v>29</v>
      </c>
      <c r="F26" s="11" t="s">
        <v>60</v>
      </c>
      <c r="G26" s="11">
        <v>30</v>
      </c>
      <c r="H26" s="11">
        <v>1500</v>
      </c>
      <c r="I26" s="12">
        <v>0.4</v>
      </c>
      <c r="J26" s="11">
        <f t="shared" si="2"/>
        <v>18000</v>
      </c>
    </row>
    <row r="27" s="4" customFormat="1" ht="30" customHeight="1" spans="1:11">
      <c r="A27" s="11">
        <v>24</v>
      </c>
      <c r="B27" s="11" t="s">
        <v>12</v>
      </c>
      <c r="C27" s="11" t="s">
        <v>64</v>
      </c>
      <c r="D27" s="26" t="s">
        <v>59</v>
      </c>
      <c r="E27" s="11" t="s">
        <v>65</v>
      </c>
      <c r="F27" s="11" t="s">
        <v>60</v>
      </c>
      <c r="G27" s="11">
        <v>11</v>
      </c>
      <c r="H27" s="11">
        <v>1500</v>
      </c>
      <c r="I27" s="12">
        <v>0.4</v>
      </c>
      <c r="J27" s="11">
        <f t="shared" si="2"/>
        <v>6600</v>
      </c>
    </row>
    <row r="28" s="4" customFormat="1" ht="30" customHeight="1" spans="1:11">
      <c r="A28" s="11">
        <v>25</v>
      </c>
      <c r="B28" s="11" t="s">
        <v>12</v>
      </c>
      <c r="C28" s="11" t="s">
        <v>66</v>
      </c>
      <c r="D28" s="26" t="s">
        <v>67</v>
      </c>
      <c r="E28" s="11" t="s">
        <v>68</v>
      </c>
      <c r="F28" s="11" t="s">
        <v>60</v>
      </c>
      <c r="G28" s="11">
        <v>41</v>
      </c>
      <c r="H28" s="11">
        <v>1500</v>
      </c>
      <c r="I28" s="12">
        <v>0.4</v>
      </c>
      <c r="J28" s="11">
        <f t="shared" si="2"/>
        <v>24600</v>
      </c>
    </row>
    <row r="29" s="4" customFormat="1" ht="30" customHeight="1" spans="1:11">
      <c r="A29" s="11">
        <v>26</v>
      </c>
      <c r="B29" s="11" t="s">
        <v>12</v>
      </c>
      <c r="C29" s="11" t="s">
        <v>69</v>
      </c>
      <c r="D29" s="26" t="s">
        <v>67</v>
      </c>
      <c r="E29" s="11" t="s">
        <v>47</v>
      </c>
      <c r="F29" s="11" t="s">
        <v>60</v>
      </c>
      <c r="G29" s="11">
        <v>38</v>
      </c>
      <c r="H29" s="11">
        <v>1500</v>
      </c>
      <c r="I29" s="12">
        <v>0.4</v>
      </c>
      <c r="J29" s="11">
        <f t="shared" si="2"/>
        <v>22800</v>
      </c>
    </row>
    <row r="30" s="4" customFormat="1" ht="30" customHeight="1" spans="1:11">
      <c r="A30" s="11">
        <v>27</v>
      </c>
      <c r="B30" s="11" t="s">
        <v>12</v>
      </c>
      <c r="C30" s="11" t="s">
        <v>70</v>
      </c>
      <c r="D30" s="26" t="s">
        <v>67</v>
      </c>
      <c r="E30" s="11" t="s">
        <v>71</v>
      </c>
      <c r="F30" s="11" t="s">
        <v>60</v>
      </c>
      <c r="G30" s="11">
        <v>29</v>
      </c>
      <c r="H30" s="11">
        <v>1500</v>
      </c>
      <c r="I30" s="12">
        <v>0.4</v>
      </c>
      <c r="J30" s="11">
        <f t="shared" si="2"/>
        <v>17400</v>
      </c>
    </row>
    <row r="31" s="4" customFormat="1" ht="30" customHeight="1" spans="1:11">
      <c r="A31" s="11">
        <v>28</v>
      </c>
      <c r="B31" s="11" t="s">
        <v>12</v>
      </c>
      <c r="C31" s="11" t="s">
        <v>72</v>
      </c>
      <c r="D31" s="26" t="s">
        <v>73</v>
      </c>
      <c r="E31" s="11" t="s">
        <v>74</v>
      </c>
      <c r="F31" s="11" t="s">
        <v>60</v>
      </c>
      <c r="G31" s="11">
        <v>23</v>
      </c>
      <c r="H31" s="11">
        <v>1500</v>
      </c>
      <c r="I31" s="12">
        <v>0.4</v>
      </c>
      <c r="J31" s="11">
        <f t="shared" si="2"/>
        <v>13800</v>
      </c>
    </row>
    <row r="32" s="4" customFormat="1" ht="30" customHeight="1" spans="1:11">
      <c r="A32" s="11">
        <v>29</v>
      </c>
      <c r="B32" s="11" t="s">
        <v>12</v>
      </c>
      <c r="C32" s="11" t="s">
        <v>75</v>
      </c>
      <c r="D32" s="26" t="s">
        <v>76</v>
      </c>
      <c r="E32" s="11" t="s">
        <v>77</v>
      </c>
      <c r="F32" s="11" t="s">
        <v>60</v>
      </c>
      <c r="G32" s="11">
        <v>24</v>
      </c>
      <c r="H32" s="11">
        <v>1500</v>
      </c>
      <c r="I32" s="12">
        <v>0.4</v>
      </c>
      <c r="J32" s="11">
        <f t="shared" si="2"/>
        <v>14400</v>
      </c>
    </row>
    <row r="33" s="4" customFormat="1" ht="30" customHeight="1" spans="1:10">
      <c r="A33" s="11">
        <v>30</v>
      </c>
      <c r="B33" s="11" t="s">
        <v>12</v>
      </c>
      <c r="C33" s="11" t="s">
        <v>78</v>
      </c>
      <c r="D33" s="26" t="s">
        <v>79</v>
      </c>
      <c r="E33" s="11" t="s">
        <v>80</v>
      </c>
      <c r="F33" s="11" t="s">
        <v>25</v>
      </c>
      <c r="G33" s="11">
        <v>42</v>
      </c>
      <c r="H33" s="11">
        <v>1200</v>
      </c>
      <c r="I33" s="12">
        <v>0.4</v>
      </c>
      <c r="J33" s="11">
        <f t="shared" si="2"/>
        <v>20160</v>
      </c>
    </row>
    <row r="34" s="4" customFormat="1" ht="30" customHeight="1" spans="1:10">
      <c r="A34" s="11">
        <v>31</v>
      </c>
      <c r="B34" s="11" t="s">
        <v>12</v>
      </c>
      <c r="C34" s="11" t="s">
        <v>81</v>
      </c>
      <c r="D34" s="26" t="s">
        <v>82</v>
      </c>
      <c r="E34" s="11" t="s">
        <v>83</v>
      </c>
      <c r="F34" s="11" t="s">
        <v>25</v>
      </c>
      <c r="G34" s="11">
        <v>34</v>
      </c>
      <c r="H34" s="11">
        <v>1200</v>
      </c>
      <c r="I34" s="12">
        <v>0.4</v>
      </c>
      <c r="J34" s="11">
        <f t="shared" si="2"/>
        <v>16320</v>
      </c>
    </row>
    <row r="35" s="4" customFormat="1" ht="30" customHeight="1" spans="1:10">
      <c r="A35" s="11">
        <v>32</v>
      </c>
      <c r="B35" s="11" t="s">
        <v>12</v>
      </c>
      <c r="C35" s="11" t="s">
        <v>84</v>
      </c>
      <c r="D35" s="26" t="s">
        <v>79</v>
      </c>
      <c r="E35" s="11" t="s">
        <v>85</v>
      </c>
      <c r="F35" s="11" t="s">
        <v>25</v>
      </c>
      <c r="G35" s="11">
        <v>33</v>
      </c>
      <c r="H35" s="11">
        <v>1200</v>
      </c>
      <c r="I35" s="12">
        <v>0.4</v>
      </c>
      <c r="J35" s="11">
        <f t="shared" si="2"/>
        <v>15840</v>
      </c>
    </row>
    <row r="36" s="4" customFormat="1" ht="30" customHeight="1" spans="1:10">
      <c r="A36" s="11">
        <v>33</v>
      </c>
      <c r="B36" s="11" t="s">
        <v>12</v>
      </c>
      <c r="C36" s="11" t="s">
        <v>86</v>
      </c>
      <c r="D36" s="26" t="s">
        <v>79</v>
      </c>
      <c r="E36" s="11" t="s">
        <v>87</v>
      </c>
      <c r="F36" s="11" t="s">
        <v>25</v>
      </c>
      <c r="G36" s="11">
        <v>12</v>
      </c>
      <c r="H36" s="11">
        <v>1200</v>
      </c>
      <c r="I36" s="12">
        <v>0.4</v>
      </c>
      <c r="J36" s="11">
        <f t="shared" si="2"/>
        <v>5760</v>
      </c>
    </row>
    <row r="37" s="4" customFormat="1" ht="30" customHeight="1" spans="1:10">
      <c r="A37" s="11">
        <v>34</v>
      </c>
      <c r="B37" s="11" t="s">
        <v>12</v>
      </c>
      <c r="C37" s="11" t="s">
        <v>88</v>
      </c>
      <c r="D37" s="26" t="s">
        <v>82</v>
      </c>
      <c r="E37" s="11" t="s">
        <v>89</v>
      </c>
      <c r="F37" s="11" t="s">
        <v>25</v>
      </c>
      <c r="G37" s="11">
        <v>31</v>
      </c>
      <c r="H37" s="11">
        <v>1200</v>
      </c>
      <c r="I37" s="12">
        <v>0.4</v>
      </c>
      <c r="J37" s="11">
        <f t="shared" si="2"/>
        <v>14880</v>
      </c>
    </row>
    <row r="38" s="4" customFormat="1" ht="30" customHeight="1" spans="1:10">
      <c r="A38" s="29" t="s">
        <v>90</v>
      </c>
      <c r="B38" s="29"/>
      <c r="C38" s="29"/>
      <c r="D38" s="29"/>
      <c r="E38" s="29"/>
      <c r="F38" s="29"/>
      <c r="G38" s="15">
        <f>SUM(G4:G37)</f>
        <v>1033</v>
      </c>
      <c r="H38" s="11"/>
      <c r="I38" s="11"/>
      <c r="J38" s="15">
        <f>SUM(J4:J37)</f>
        <v>525720</v>
      </c>
    </row>
  </sheetData>
  <autoFilter xmlns:etc="http://www.wps.cn/officeDocument/2017/etCustomData" ref="A3:K38" etc:filterBottomFollowUsedRange="0">
    <extLst/>
  </autoFilter>
  <mergeCells count="3">
    <mergeCell ref="A1:B1"/>
    <mergeCell ref="A2:J2"/>
    <mergeCell ref="A38:F38"/>
  </mergeCells>
  <printOptions horizontalCentered="1"/>
  <pageMargins left="0.393055555555556" right="0.393055555555556" top="0.393055555555556" bottom="0.393055555555556" header="0.393055555555556" footer="0.393055555555556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K1" sqref="K$1:K$1048576"/>
    </sheetView>
  </sheetViews>
  <sheetFormatPr defaultColWidth="9" defaultRowHeight="15"/>
  <cols>
    <col min="1" max="1" width="6.625" style="4" customWidth="1"/>
    <col min="2" max="2" width="25.125" style="4" customWidth="1"/>
    <col min="3" max="3" width="14.75" style="4" customWidth="1"/>
    <col min="4" max="4" width="13.875" style="4" customWidth="1"/>
    <col min="5" max="5" width="19.875" style="4" customWidth="1"/>
    <col min="6" max="6" width="12.625" style="4" customWidth="1"/>
    <col min="7" max="7" width="10.75" style="4" customWidth="1"/>
    <col min="8" max="8" width="19.75" style="4" customWidth="1"/>
    <col min="9" max="9" width="11.5" style="4" customWidth="1"/>
    <col min="10" max="10" width="22.375" style="4" customWidth="1"/>
    <col min="11" max="16384" width="9" style="4"/>
  </cols>
  <sheetData>
    <row r="1" s="1" customFormat="1" ht="25" customHeight="1" spans="1:10">
      <c r="A1" s="16" t="s">
        <v>91</v>
      </c>
      <c r="B1" s="5"/>
    </row>
    <row r="2" s="2" customFormat="1" ht="50" customHeight="1" spans="1:10">
      <c r="A2" s="6" t="s">
        <v>92</v>
      </c>
      <c r="B2" s="6"/>
      <c r="C2" s="6"/>
      <c r="D2" s="6"/>
      <c r="E2" s="6"/>
      <c r="F2" s="7"/>
      <c r="G2" s="7"/>
      <c r="H2" s="7"/>
      <c r="I2" s="7"/>
      <c r="J2" s="7"/>
    </row>
    <row r="3" s="3" customFormat="1" ht="36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0" t="s">
        <v>9</v>
      </c>
      <c r="I3" s="9" t="s">
        <v>10</v>
      </c>
      <c r="J3" s="9" t="s">
        <v>11</v>
      </c>
    </row>
    <row r="4" s="4" customFormat="1" ht="36" customHeight="1" spans="1:10">
      <c r="A4" s="17">
        <v>1</v>
      </c>
      <c r="B4" s="18" t="s">
        <v>93</v>
      </c>
      <c r="C4" s="17" t="s">
        <v>94</v>
      </c>
      <c r="D4" s="18" t="s">
        <v>95</v>
      </c>
      <c r="E4" s="17" t="s">
        <v>96</v>
      </c>
      <c r="F4" s="17" t="s">
        <v>97</v>
      </c>
      <c r="G4" s="17">
        <v>7</v>
      </c>
      <c r="H4" s="17">
        <v>1200</v>
      </c>
      <c r="I4" s="19">
        <v>0.6</v>
      </c>
      <c r="J4" s="17">
        <f>G4*H4*I4</f>
        <v>5040</v>
      </c>
    </row>
    <row r="5" s="4" customFormat="1" ht="36" customHeight="1" spans="1:10">
      <c r="A5" s="17">
        <v>2</v>
      </c>
      <c r="B5" s="18" t="s">
        <v>93</v>
      </c>
      <c r="C5" s="17" t="s">
        <v>98</v>
      </c>
      <c r="D5" s="18" t="s">
        <v>99</v>
      </c>
      <c r="E5" s="17" t="s">
        <v>100</v>
      </c>
      <c r="F5" s="17" t="s">
        <v>97</v>
      </c>
      <c r="G5" s="17">
        <v>4</v>
      </c>
      <c r="H5" s="17">
        <v>1200</v>
      </c>
      <c r="I5" s="19">
        <v>0.6</v>
      </c>
      <c r="J5" s="17">
        <f>G5*H5*I5</f>
        <v>2880</v>
      </c>
    </row>
    <row r="6" s="4" customFormat="1" ht="36" customHeight="1" spans="1:10">
      <c r="A6" s="17">
        <v>3</v>
      </c>
      <c r="B6" s="18" t="s">
        <v>93</v>
      </c>
      <c r="C6" s="17" t="s">
        <v>13</v>
      </c>
      <c r="D6" s="18" t="s">
        <v>99</v>
      </c>
      <c r="E6" s="17" t="s">
        <v>15</v>
      </c>
      <c r="F6" s="17" t="s">
        <v>97</v>
      </c>
      <c r="G6" s="17">
        <v>3</v>
      </c>
      <c r="H6" s="17">
        <v>1200</v>
      </c>
      <c r="I6" s="20">
        <v>0.6</v>
      </c>
      <c r="J6" s="17">
        <f>G6*H6*I6</f>
        <v>2160</v>
      </c>
    </row>
    <row r="7" s="4" customFormat="1" ht="36" customHeight="1" spans="1:10">
      <c r="A7" s="17">
        <v>4</v>
      </c>
      <c r="B7" s="18" t="s">
        <v>93</v>
      </c>
      <c r="C7" s="21" t="s">
        <v>17</v>
      </c>
      <c r="D7" s="18" t="s">
        <v>99</v>
      </c>
      <c r="E7" s="21" t="s">
        <v>18</v>
      </c>
      <c r="F7" s="17" t="s">
        <v>97</v>
      </c>
      <c r="G7" s="17">
        <v>7</v>
      </c>
      <c r="H7" s="17">
        <v>1200</v>
      </c>
      <c r="I7" s="20">
        <v>0.6</v>
      </c>
      <c r="J7" s="17">
        <f>G7*H7*I7</f>
        <v>5040</v>
      </c>
    </row>
    <row r="8" s="4" customFormat="1" ht="36" customHeight="1" spans="1:10">
      <c r="A8" s="17">
        <v>5</v>
      </c>
      <c r="B8" s="18" t="s">
        <v>93</v>
      </c>
      <c r="C8" s="17" t="s">
        <v>19</v>
      </c>
      <c r="D8" s="18" t="s">
        <v>101</v>
      </c>
      <c r="E8" s="17" t="s">
        <v>21</v>
      </c>
      <c r="F8" s="17" t="s">
        <v>97</v>
      </c>
      <c r="G8" s="17">
        <v>10</v>
      </c>
      <c r="H8" s="17">
        <v>1200</v>
      </c>
      <c r="I8" s="19">
        <v>0.6</v>
      </c>
      <c r="J8" s="17">
        <f>G8*H8*I8</f>
        <v>7200</v>
      </c>
    </row>
    <row r="9" s="4" customFormat="1" ht="36" customHeight="1" spans="1:10">
      <c r="A9" s="22" t="s">
        <v>102</v>
      </c>
      <c r="B9" s="23"/>
      <c r="C9" s="23"/>
      <c r="D9" s="23"/>
      <c r="E9" s="23"/>
      <c r="F9" s="23"/>
      <c r="G9" s="24">
        <f>SUM(G4:G8)</f>
        <v>31</v>
      </c>
      <c r="H9" s="24"/>
      <c r="I9" s="24"/>
      <c r="J9" s="24">
        <f>SUM(J4:J8)</f>
        <v>22320</v>
      </c>
    </row>
  </sheetData>
  <autoFilter xmlns:etc="http://www.wps.cn/officeDocument/2017/etCustomData" ref="A3:J9" etc:filterBottomFollowUsedRange="0">
    <extLst/>
  </autoFilter>
  <mergeCells count="3">
    <mergeCell ref="A1:B1"/>
    <mergeCell ref="A2:J2"/>
    <mergeCell ref="A9:F9"/>
  </mergeCells>
  <printOptions horizontalCentered="1"/>
  <pageMargins left="0.393055555555556" right="0.393055555555556" top="0.393055555555556" bottom="0.393055555555556" header="0.393055555555556" footer="0.393055555555556"/>
  <pageSetup paperSize="9" scale="7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workbookViewId="0">
      <selection activeCell="H18" sqref="H18"/>
    </sheetView>
  </sheetViews>
  <sheetFormatPr defaultColWidth="9" defaultRowHeight="15" outlineLevelRow="5"/>
  <cols>
    <col min="1" max="1" width="6.125" style="4" customWidth="1"/>
    <col min="2" max="2" width="19.875" style="4" customWidth="1"/>
    <col min="3" max="3" width="14.75" style="4" customWidth="1"/>
    <col min="4" max="4" width="13.875" style="4" customWidth="1"/>
    <col min="5" max="5" width="18.375" style="4" customWidth="1"/>
    <col min="6" max="6" width="15.25" style="4" customWidth="1"/>
    <col min="7" max="7" width="10" style="4" customWidth="1"/>
    <col min="8" max="8" width="20.375" style="4" customWidth="1"/>
    <col min="9" max="9" width="11.5" style="4" customWidth="1"/>
    <col min="10" max="10" width="19" style="4" customWidth="1"/>
    <col min="11" max="16384" width="9" style="4"/>
  </cols>
  <sheetData>
    <row r="1" s="1" customFormat="1" ht="30" customHeight="1" spans="1:10">
      <c r="A1" s="5" t="s">
        <v>0</v>
      </c>
      <c r="B1" s="5"/>
    </row>
    <row r="2" s="2" customFormat="1" ht="50" customHeight="1" spans="1:10">
      <c r="A2" s="6" t="s">
        <v>103</v>
      </c>
      <c r="B2" s="6"/>
      <c r="C2" s="6"/>
      <c r="D2" s="6"/>
      <c r="E2" s="6"/>
      <c r="F2" s="7"/>
      <c r="G2" s="7"/>
      <c r="H2" s="7"/>
      <c r="I2" s="7"/>
      <c r="J2" s="7"/>
    </row>
    <row r="3" s="3" customFormat="1" ht="50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0" t="s">
        <v>9</v>
      </c>
      <c r="I3" s="9" t="s">
        <v>10</v>
      </c>
      <c r="J3" s="9" t="s">
        <v>11</v>
      </c>
    </row>
    <row r="4" s="4" customFormat="1" ht="45" customHeight="1" spans="1:10">
      <c r="A4" s="11">
        <v>1</v>
      </c>
      <c r="B4" s="11" t="s">
        <v>12</v>
      </c>
      <c r="C4" s="11" t="s">
        <v>104</v>
      </c>
      <c r="D4" s="11" t="s">
        <v>105</v>
      </c>
      <c r="E4" s="11" t="s">
        <v>106</v>
      </c>
      <c r="F4" s="11"/>
      <c r="G4" s="11">
        <v>26</v>
      </c>
      <c r="H4" s="11">
        <v>500</v>
      </c>
      <c r="I4" s="12">
        <v>1</v>
      </c>
      <c r="J4" s="11">
        <f>G4*H4*I4</f>
        <v>13000</v>
      </c>
    </row>
    <row r="5" s="4" customFormat="1" ht="45" customHeight="1" spans="1:10">
      <c r="A5" s="11">
        <v>2</v>
      </c>
      <c r="B5" s="11" t="s">
        <v>12</v>
      </c>
      <c r="C5" s="11" t="s">
        <v>107</v>
      </c>
      <c r="D5" s="13" t="s">
        <v>108</v>
      </c>
      <c r="E5" s="11" t="s">
        <v>65</v>
      </c>
      <c r="F5" s="11" t="s">
        <v>109</v>
      </c>
      <c r="G5" s="11">
        <v>34</v>
      </c>
      <c r="H5" s="11">
        <v>1500</v>
      </c>
      <c r="I5" s="12">
        <v>1</v>
      </c>
      <c r="J5" s="11">
        <f>G5*H5*I5</f>
        <v>51000</v>
      </c>
    </row>
    <row r="6" s="4" customFormat="1" ht="45" customHeight="1" spans="1:10">
      <c r="A6" s="14" t="s">
        <v>110</v>
      </c>
      <c r="B6" s="14"/>
      <c r="C6" s="14"/>
      <c r="D6" s="14"/>
      <c r="E6" s="14"/>
      <c r="F6" s="14"/>
      <c r="G6" s="15">
        <f>SUM(G4:G5)</f>
        <v>60</v>
      </c>
      <c r="H6" s="15"/>
      <c r="I6" s="15"/>
      <c r="J6" s="15">
        <f>SUM(J4:J5)</f>
        <v>64000</v>
      </c>
    </row>
  </sheetData>
  <mergeCells count="3">
    <mergeCell ref="A1:B1"/>
    <mergeCell ref="A2:J2"/>
    <mergeCell ref="A6:F6"/>
  </mergeCells>
  <printOptions horizontalCentered="1"/>
  <pageMargins left="0.393055555555556" right="0.393055555555556" top="0.393055555555556" bottom="0.393055555555556" header="0.393055555555556" footer="0.393055555555556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40%</vt:lpstr>
      <vt:lpstr>60%</vt:lpstr>
      <vt:lpstr>100%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LOST IN THE ECHO</cp:lastModifiedBy>
  <dcterms:created xsi:type="dcterms:W3CDTF">2026-06-03T10:46:00Z</dcterms:created>
  <dcterms:modified xsi:type="dcterms:W3CDTF">2026-06-25T10:34:38Z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0EE15BCB6DC042C4B887DFA13386F150_11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