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2"/>
  </bookViews>
  <sheets>
    <sheet name="40%" sheetId="3" r:id="rId1"/>
    <sheet name="60%" sheetId="1" r:id="rId2"/>
    <sheet name="100%" sheetId="2" r:id="rId3"/>
  </sheets>
  <definedNames>
    <definedName name="_xlnm.Print_Titles" localSheetId="1">'60%'!$4:$4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<sst xmlns="http://schemas.openxmlformats.org/spreadsheetml/2006/main" count="250" uniqueCount="115">
  <si>
    <r>
      <rPr>
        <sz val="10"/>
        <rFont val="方正仿宋_GBK"/>
        <charset val="134"/>
      </rPr>
      <t>附件</t>
    </r>
    <r>
      <rPr>
        <sz val="10"/>
        <rFont val="Times New Roman"/>
        <charset val="134"/>
      </rPr>
      <t>1</t>
    </r>
  </si>
  <si>
    <t>2026年1月阿图什市人社局职业技能培训补贴资金台账</t>
  </si>
  <si>
    <t>填表单位：阿图什市人力资源和社会保障局</t>
  </si>
  <si>
    <t>序号</t>
  </si>
  <si>
    <t>培训机构名称</t>
  </si>
  <si>
    <t>培训期号</t>
  </si>
  <si>
    <t>培训工种</t>
  </si>
  <si>
    <t>培训周期</t>
  </si>
  <si>
    <t>培训工种类别</t>
  </si>
  <si>
    <t>培训
人数</t>
  </si>
  <si>
    <t>培训
合格</t>
  </si>
  <si>
    <t>补贴标准（元/人）</t>
  </si>
  <si>
    <t>补贴
比例</t>
  </si>
  <si>
    <t>申请拨付
补贴金额</t>
  </si>
  <si>
    <t>阿图什市技工学校</t>
  </si>
  <si>
    <t>jgxx2024100</t>
  </si>
  <si>
    <t>农机驾驶操作员</t>
  </si>
  <si>
    <t>20240411-20240510</t>
  </si>
  <si>
    <r>
      <rPr>
        <sz val="12"/>
        <color theme="1"/>
        <rFont val="Times New Roman"/>
        <charset val="134"/>
      </rPr>
      <t>B</t>
    </r>
    <r>
      <rPr>
        <sz val="12"/>
        <color theme="1"/>
        <rFont val="方正仿宋_GBK"/>
        <charset val="134"/>
      </rPr>
      <t>类</t>
    </r>
  </si>
  <si>
    <t>克州圣凯职业技能培训学校</t>
  </si>
  <si>
    <t>skcy2025035</t>
  </si>
  <si>
    <t>创业培训</t>
  </si>
  <si>
    <t>20250716-20250725</t>
  </si>
  <si>
    <t>skcy2025036</t>
  </si>
  <si>
    <t>20250814-20250823</t>
  </si>
  <si>
    <t>合计：</t>
  </si>
  <si>
    <r>
      <rPr>
        <sz val="10"/>
        <rFont val="方正仿宋_GBK"/>
        <charset val="134"/>
      </rPr>
      <t>附件</t>
    </r>
    <r>
      <rPr>
        <sz val="10"/>
        <rFont val="Times New Roman"/>
        <charset val="134"/>
      </rPr>
      <t>2</t>
    </r>
  </si>
  <si>
    <t>发放
人数</t>
  </si>
  <si>
    <t>补贴标准
（元/人）</t>
  </si>
  <si>
    <t>jgxx2025011</t>
  </si>
  <si>
    <t>电工</t>
  </si>
  <si>
    <t>20241210-20250114</t>
  </si>
  <si>
    <r>
      <rPr>
        <sz val="12"/>
        <color theme="1"/>
        <rFont val="Times New Roman"/>
        <charset val="134"/>
      </rPr>
      <t>A</t>
    </r>
    <r>
      <rPr>
        <sz val="12"/>
        <color theme="1"/>
        <rFont val="方正仿宋_GBK"/>
        <charset val="134"/>
      </rPr>
      <t>类</t>
    </r>
  </si>
  <si>
    <t>jgxx2025038</t>
  </si>
  <si>
    <t>餐厅服务员</t>
  </si>
  <si>
    <t>20241218-20250110</t>
  </si>
  <si>
    <r>
      <rPr>
        <sz val="12"/>
        <color theme="1"/>
        <rFont val="Times New Roman"/>
        <charset val="134"/>
      </rPr>
      <t>B</t>
    </r>
    <r>
      <rPr>
        <sz val="12"/>
        <color theme="1"/>
        <rFont val="宋体"/>
        <charset val="134"/>
      </rPr>
      <t>类</t>
    </r>
  </si>
  <si>
    <t>jgxx2025043</t>
  </si>
  <si>
    <t>西式面点师</t>
  </si>
  <si>
    <t>20241228-20250121</t>
  </si>
  <si>
    <r>
      <rPr>
        <sz val="12"/>
        <color theme="1"/>
        <rFont val="Times New Roman"/>
        <charset val="134"/>
      </rPr>
      <t>C</t>
    </r>
    <r>
      <rPr>
        <sz val="12"/>
        <color theme="1"/>
        <rFont val="宋体"/>
        <charset val="134"/>
      </rPr>
      <t>类</t>
    </r>
  </si>
  <si>
    <t>jgxx2025046</t>
  </si>
  <si>
    <t>家政服务员</t>
  </si>
  <si>
    <t>20250103-20250120</t>
  </si>
  <si>
    <t>jgxx2025047</t>
  </si>
  <si>
    <t>客房服务员</t>
  </si>
  <si>
    <t>20250103-20250125</t>
  </si>
  <si>
    <t>jgxx2025048</t>
  </si>
  <si>
    <t>管工</t>
  </si>
  <si>
    <t>jgxx2025049</t>
  </si>
  <si>
    <t>美容师</t>
  </si>
  <si>
    <t>jgxx2025051</t>
  </si>
  <si>
    <t>中式烹调师</t>
  </si>
  <si>
    <t>jgxx2025054</t>
  </si>
  <si>
    <t>20250108-20250124</t>
  </si>
  <si>
    <t>jgxx2025056</t>
  </si>
  <si>
    <t>20250108-20250207</t>
  </si>
  <si>
    <t>jgxx2025058</t>
  </si>
  <si>
    <t>20250109-20250126</t>
  </si>
  <si>
    <t>jgxx2025061</t>
  </si>
  <si>
    <t>20250109-20250208</t>
  </si>
  <si>
    <t>jgxx2025066</t>
  </si>
  <si>
    <t>20250111-20250211</t>
  </si>
  <si>
    <t>jgxx2025073</t>
  </si>
  <si>
    <t>育婴员</t>
  </si>
  <si>
    <t>20250212-20250228</t>
  </si>
  <si>
    <t>jgxx2025074</t>
  </si>
  <si>
    <t>20250212-20250306</t>
  </si>
  <si>
    <t>jgxx2025075</t>
  </si>
  <si>
    <t>jgxx2025078</t>
  </si>
  <si>
    <t>20250212-20250318</t>
  </si>
  <si>
    <t>jgxx2025084</t>
  </si>
  <si>
    <t>20250214-20250308</t>
  </si>
  <si>
    <t>jgxx2025086</t>
  </si>
  <si>
    <t>jgxx2025093</t>
  </si>
  <si>
    <t>20250219-20250313</t>
  </si>
  <si>
    <t>jgxx2025100</t>
  </si>
  <si>
    <t>20250312-20250403</t>
  </si>
  <si>
    <t>jgxx2025101</t>
  </si>
  <si>
    <t>jgxx2025105</t>
  </si>
  <si>
    <t>20250314-20250409</t>
  </si>
  <si>
    <t>jgxx2025106</t>
  </si>
  <si>
    <t>20250314-20250401</t>
  </si>
  <si>
    <t>jgxx2025107</t>
  </si>
  <si>
    <t>jgxx2025108</t>
  </si>
  <si>
    <t>合计</t>
  </si>
  <si>
    <r>
      <rPr>
        <sz val="10"/>
        <rFont val="方正仿宋_GBK"/>
        <charset val="134"/>
      </rPr>
      <t>附件</t>
    </r>
    <r>
      <rPr>
        <sz val="10"/>
        <rFont val="Times New Roman"/>
        <charset val="134"/>
      </rPr>
      <t>3</t>
    </r>
  </si>
  <si>
    <t>jgxx2025013</t>
  </si>
  <si>
    <t>基本劳动素质</t>
  </si>
  <si>
    <t>20241210-20241217</t>
  </si>
  <si>
    <t>jgxx2025024</t>
  </si>
  <si>
    <t>20241216-20241223</t>
  </si>
  <si>
    <t>jgxx2025042</t>
  </si>
  <si>
    <t>20241226-20250102</t>
  </si>
  <si>
    <t>jgxx2025044</t>
  </si>
  <si>
    <t>20250103-20250110</t>
  </si>
  <si>
    <t>jgxx2025077</t>
  </si>
  <si>
    <t>20250213-20250220</t>
  </si>
  <si>
    <t>jgxx2025094</t>
  </si>
  <si>
    <t>20250222-20250301</t>
  </si>
  <si>
    <t>jgxx2025095</t>
  </si>
  <si>
    <t>20250228-20250307</t>
  </si>
  <si>
    <t>jgxx2025099</t>
  </si>
  <si>
    <t>20250308-20250315</t>
  </si>
  <si>
    <t>克州帕米尔职业培训学校</t>
  </si>
  <si>
    <t>kzpme2026001</t>
  </si>
  <si>
    <r>
      <rPr>
        <sz val="12"/>
        <rFont val="方正仿宋_GBK"/>
        <charset val="134"/>
      </rPr>
      <t>在校生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创业培训</t>
    </r>
  </si>
  <si>
    <t>20251216-20251227</t>
  </si>
  <si>
    <t>kzpme2026002</t>
  </si>
  <si>
    <t>kzpme2026003</t>
  </si>
  <si>
    <t>kzpme2026004</t>
  </si>
  <si>
    <t>kzpme2026005</t>
  </si>
  <si>
    <t>kzpme2026006</t>
  </si>
  <si>
    <t>kzpme2026007</t>
  </si>
  <si>
    <t>kzpme2026008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</si>
</sst>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Times New Roman"/>
      <charset val="134"/>
    </font>
    <font>
      <sz val="20"/>
      <name val="方正公文小标宋"/>
      <charset val="134"/>
    </font>
    <font>
      <sz val="10"/>
      <name val="方正仿宋_GBK"/>
      <charset val="134"/>
    </font>
    <font>
      <sz val="12"/>
      <name val="方正黑体_GBK"/>
      <charset val="134"/>
    </font>
    <font>
      <sz val="12"/>
      <color theme="1"/>
      <name val="Times New Roman"/>
      <charset val="134"/>
    </font>
    <font>
      <sz val="12"/>
      <name val="方正仿宋_GBK"/>
      <charset val="134"/>
    </font>
    <font>
      <sz val="12"/>
      <name val="Times New Roman"/>
      <charset val="134"/>
    </font>
    <font>
      <b/>
      <sz val="12"/>
      <color theme="1"/>
      <name val="方正仿宋_GBK"/>
      <charset val="134"/>
    </font>
    <font>
      <b/>
      <sz val="12"/>
      <color theme="1"/>
      <name val="Times New Roman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方正仿宋_GBK"/>
      <charset val="134"/>
    </font>
    <font>
      <sz val="14"/>
      <name val="宋体"/>
      <charset val="134"/>
      <scheme val="minor"/>
    </font>
    <font>
      <sz val="14"/>
      <name val="方正黑体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9" fontId="7" fillId="0" borderId="5" xfId="0" applyNumberFormat="1" applyFont="1" applyFill="1" applyBorder="1" applyAlignment="1">
      <alignment horizontal="center" vertical="center"/>
    </xf>
    <xf numFmtId="0" fontId="14" fillId="0" borderId="3" xfId="49" applyFont="1" applyFill="1" applyBorder="1" applyAlignment="1">
      <alignment horizontal="center" vertical="center"/>
    </xf>
    <xf numFmtId="0" fontId="14" fillId="0" borderId="4" xfId="49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16" fillId="0" borderId="1" xfId="49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76" fontId="16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9" fontId="7" fillId="0" borderId="5" xfId="0" applyNumberFormat="1" applyFont="1" applyBorder="1" applyAlignment="1">
      <alignment horizontal="center" vertical="center"/>
    </xf>
    <xf numFmtId="0" fontId="14" fillId="0" borderId="2" xfId="49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K17" sqref="K17"/>
    </sheetView>
  </sheetViews>
  <sheetFormatPr defaultColWidth="9" defaultRowHeight="13.5" outlineLevelRow="7"/>
  <cols>
    <col min="1" max="1" width="4.875" style="5" customWidth="1"/>
    <col min="2" max="2" width="31.875" style="5" customWidth="1"/>
    <col min="3" max="3" width="15.125" style="5" customWidth="1"/>
    <col min="4" max="4" width="18.625" style="5" customWidth="1"/>
    <col min="5" max="5" width="22.875" style="5" customWidth="1"/>
    <col min="9" max="9" width="12.625" customWidth="1"/>
    <col min="11" max="11" width="14" customWidth="1"/>
  </cols>
  <sheetData>
    <row r="1" s="1" customFormat="1" spans="1:11">
      <c r="A1" s="35" t="s">
        <v>0</v>
      </c>
      <c r="B1" s="35"/>
    </row>
    <row r="2" s="2" customFormat="1" ht="45" customHeight="1" spans="1:11">
      <c r="A2" s="8" t="s">
        <v>1</v>
      </c>
      <c r="B2" s="8"/>
      <c r="C2" s="8"/>
      <c r="D2" s="8"/>
      <c r="E2" s="8"/>
      <c r="F2" s="9"/>
      <c r="G2" s="9"/>
      <c r="H2" s="9"/>
      <c r="I2" s="9"/>
      <c r="J2" s="9"/>
      <c r="K2" s="9"/>
    </row>
    <row r="3" s="2" customFormat="1" ht="18" customHeight="1" spans="1:11">
      <c r="A3" s="10" t="s">
        <v>2</v>
      </c>
      <c r="B3" s="10"/>
      <c r="C3" s="10"/>
      <c r="D3" s="10"/>
      <c r="E3" s="10"/>
      <c r="F3" s="51"/>
      <c r="G3" s="51"/>
      <c r="H3" s="51"/>
      <c r="I3" s="51"/>
      <c r="J3" s="51"/>
      <c r="K3" s="51"/>
    </row>
    <row r="4" s="50" customFormat="1" ht="48" customHeight="1" spans="1:11">
      <c r="A4" s="52" t="s">
        <v>3</v>
      </c>
      <c r="B4" s="52" t="s">
        <v>4</v>
      </c>
      <c r="C4" s="52" t="s">
        <v>5</v>
      </c>
      <c r="D4" s="52" t="s">
        <v>6</v>
      </c>
      <c r="E4" s="52" t="s">
        <v>7</v>
      </c>
      <c r="F4" s="53" t="s">
        <v>8</v>
      </c>
      <c r="G4" s="53" t="s">
        <v>9</v>
      </c>
      <c r="H4" s="54" t="s">
        <v>10</v>
      </c>
      <c r="I4" s="54" t="s">
        <v>11</v>
      </c>
      <c r="J4" s="53" t="s">
        <v>12</v>
      </c>
      <c r="K4" s="53" t="s">
        <v>13</v>
      </c>
    </row>
    <row r="5" ht="26" customHeight="1" spans="1:11">
      <c r="A5" s="15">
        <v>1</v>
      </c>
      <c r="B5" s="55" t="s">
        <v>14</v>
      </c>
      <c r="C5" s="17" t="s">
        <v>15</v>
      </c>
      <c r="D5" s="16" t="s">
        <v>16</v>
      </c>
      <c r="E5" s="15" t="s">
        <v>17</v>
      </c>
      <c r="F5" s="15" t="s">
        <v>18</v>
      </c>
      <c r="G5" s="15">
        <v>36</v>
      </c>
      <c r="H5" s="15">
        <v>36</v>
      </c>
      <c r="I5" s="15">
        <v>1500</v>
      </c>
      <c r="J5" s="19">
        <v>0.4</v>
      </c>
      <c r="K5" s="15">
        <f>H5*I5*J5</f>
        <v>21600</v>
      </c>
    </row>
    <row r="6" ht="26" customHeight="1" spans="1:11">
      <c r="A6" s="15">
        <v>2</v>
      </c>
      <c r="B6" s="16" t="s">
        <v>19</v>
      </c>
      <c r="C6" s="18" t="s">
        <v>20</v>
      </c>
      <c r="D6" s="56" t="s">
        <v>21</v>
      </c>
      <c r="E6" s="15" t="s">
        <v>22</v>
      </c>
      <c r="F6" s="15"/>
      <c r="G6" s="15">
        <v>30</v>
      </c>
      <c r="H6" s="15">
        <v>29</v>
      </c>
      <c r="I6" s="15">
        <v>1250</v>
      </c>
      <c r="J6" s="19">
        <v>0.4</v>
      </c>
      <c r="K6" s="15">
        <f>H6*I6*J6</f>
        <v>14500</v>
      </c>
    </row>
    <row r="7" ht="26" customHeight="1" spans="1:11">
      <c r="A7" s="57">
        <v>3</v>
      </c>
      <c r="B7" s="44" t="s">
        <v>19</v>
      </c>
      <c r="C7" s="43" t="s">
        <v>23</v>
      </c>
      <c r="D7" s="58" t="s">
        <v>21</v>
      </c>
      <c r="E7" s="57" t="s">
        <v>24</v>
      </c>
      <c r="F7" s="57"/>
      <c r="G7" s="57">
        <v>30</v>
      </c>
      <c r="H7" s="57">
        <v>28</v>
      </c>
      <c r="I7" s="57">
        <v>1250</v>
      </c>
      <c r="J7" s="59">
        <v>0.4</v>
      </c>
      <c r="K7" s="57">
        <f>H7*I7*J7</f>
        <v>14000</v>
      </c>
    </row>
    <row r="8" ht="26" customHeight="1" spans="1:11">
      <c r="A8" s="47" t="s">
        <v>25</v>
      </c>
      <c r="B8" s="48"/>
      <c r="C8" s="48"/>
      <c r="D8" s="48"/>
      <c r="E8" s="60"/>
      <c r="F8" s="61"/>
      <c r="G8" s="27">
        <f>SUM(G5:G7)</f>
        <v>96</v>
      </c>
      <c r="H8" s="27">
        <f>SUM(H5:H7)</f>
        <v>93</v>
      </c>
      <c r="I8" s="27"/>
      <c r="J8" s="27"/>
      <c r="K8" s="27">
        <f>SUM(K5:K7)</f>
        <v>50100</v>
      </c>
    </row>
  </sheetData>
  <mergeCells count="4">
    <mergeCell ref="A1:B1"/>
    <mergeCell ref="A2:K2"/>
    <mergeCell ref="A3:K3"/>
    <mergeCell ref="A8:E8"/>
  </mergeCells>
  <pageMargins left="0.75" right="0.75" top="1" bottom="1" header="0.5" footer="0.5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workbookViewId="0">
      <selection activeCell="O10" sqref="O10"/>
    </sheetView>
  </sheetViews>
  <sheetFormatPr defaultColWidth="9" defaultRowHeight="13.5"/>
  <cols>
    <col min="1" max="1" width="6.625" style="30" customWidth="1"/>
    <col min="2" max="2" width="21.875" style="30" customWidth="1"/>
    <col min="3" max="3" width="14.75" style="30" customWidth="1"/>
    <col min="4" max="4" width="13.875" style="30" customWidth="1"/>
    <col min="5" max="5" width="24.5" style="30" customWidth="1"/>
    <col min="6" max="6" width="10" style="31" customWidth="1"/>
    <col min="7" max="7" width="8.25" style="32" customWidth="1"/>
    <col min="8" max="8" width="14.75" style="30" customWidth="1"/>
    <col min="9" max="9" width="11.875" style="30" customWidth="1"/>
    <col min="10" max="10" width="14.5" style="33" customWidth="1"/>
    <col min="11" max="16384" width="9" style="34"/>
  </cols>
  <sheetData>
    <row r="1" s="1" customFormat="1" spans="1:10">
      <c r="A1" s="35" t="s">
        <v>26</v>
      </c>
      <c r="B1" s="35"/>
      <c r="C1" s="36"/>
      <c r="D1" s="36"/>
      <c r="E1" s="36"/>
      <c r="F1" s="37"/>
      <c r="G1" s="37"/>
      <c r="H1" s="36"/>
      <c r="I1" s="36"/>
    </row>
    <row r="2" s="1" customFormat="1" ht="25.5" spans="1:10">
      <c r="A2" s="38" t="s">
        <v>1</v>
      </c>
      <c r="B2" s="38"/>
      <c r="C2" s="38"/>
      <c r="D2" s="38"/>
      <c r="E2" s="38"/>
      <c r="F2" s="39"/>
      <c r="G2" s="39"/>
      <c r="H2" s="38"/>
      <c r="I2" s="38"/>
      <c r="J2" s="38"/>
    </row>
    <row r="3" s="1" customFormat="1" spans="1:10">
      <c r="A3" s="10" t="s">
        <v>2</v>
      </c>
      <c r="B3" s="10"/>
      <c r="C3" s="10"/>
      <c r="D3" s="40"/>
      <c r="E3" s="36"/>
      <c r="F3" s="37"/>
      <c r="G3" s="37"/>
      <c r="H3" s="36"/>
      <c r="I3" s="36"/>
    </row>
    <row r="4" s="28" customFormat="1" ht="43" customHeight="1" spans="1:10">
      <c r="A4" s="11" t="s">
        <v>3</v>
      </c>
      <c r="B4" s="11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41" t="s">
        <v>27</v>
      </c>
      <c r="H4" s="14" t="s">
        <v>28</v>
      </c>
      <c r="I4" s="11" t="s">
        <v>12</v>
      </c>
      <c r="J4" s="13" t="s">
        <v>13</v>
      </c>
    </row>
    <row r="5" s="4" customFormat="1" ht="26" customHeight="1" spans="1:10">
      <c r="A5" s="18">
        <v>1</v>
      </c>
      <c r="B5" s="16" t="s">
        <v>14</v>
      </c>
      <c r="C5" s="18" t="s">
        <v>29</v>
      </c>
      <c r="D5" s="16" t="s">
        <v>30</v>
      </c>
      <c r="E5" s="18" t="s">
        <v>31</v>
      </c>
      <c r="F5" s="42" t="s">
        <v>32</v>
      </c>
      <c r="G5" s="42">
        <v>5</v>
      </c>
      <c r="H5" s="18">
        <v>1800</v>
      </c>
      <c r="I5" s="23">
        <v>0.6</v>
      </c>
      <c r="J5" s="18">
        <f t="shared" ref="J5:J30" si="0">G5*H5*I5</f>
        <v>5400</v>
      </c>
    </row>
    <row r="6" s="4" customFormat="1" ht="26" customHeight="1" spans="1:10">
      <c r="A6" s="18">
        <v>2</v>
      </c>
      <c r="B6" s="16" t="s">
        <v>14</v>
      </c>
      <c r="C6" s="18" t="s">
        <v>33</v>
      </c>
      <c r="D6" s="16" t="s">
        <v>34</v>
      </c>
      <c r="E6" s="18" t="s">
        <v>35</v>
      </c>
      <c r="F6" s="42" t="s">
        <v>36</v>
      </c>
      <c r="G6" s="42">
        <v>2</v>
      </c>
      <c r="H6" s="18">
        <v>1500</v>
      </c>
      <c r="I6" s="23">
        <v>0.6</v>
      </c>
      <c r="J6" s="18">
        <f t="shared" si="0"/>
        <v>1800</v>
      </c>
    </row>
    <row r="7" s="4" customFormat="1" ht="26" customHeight="1" spans="1:10">
      <c r="A7" s="18">
        <v>3</v>
      </c>
      <c r="B7" s="16" t="s">
        <v>14</v>
      </c>
      <c r="C7" s="18" t="s">
        <v>37</v>
      </c>
      <c r="D7" s="16" t="s">
        <v>38</v>
      </c>
      <c r="E7" s="18" t="s">
        <v>39</v>
      </c>
      <c r="F7" s="42" t="s">
        <v>40</v>
      </c>
      <c r="G7" s="42">
        <v>8</v>
      </c>
      <c r="H7" s="18">
        <v>1200</v>
      </c>
      <c r="I7" s="23">
        <v>0.6</v>
      </c>
      <c r="J7" s="18">
        <f t="shared" si="0"/>
        <v>5760</v>
      </c>
    </row>
    <row r="8" s="4" customFormat="1" ht="26" customHeight="1" spans="1:10">
      <c r="A8" s="18">
        <v>4</v>
      </c>
      <c r="B8" s="16" t="s">
        <v>14</v>
      </c>
      <c r="C8" s="18" t="s">
        <v>41</v>
      </c>
      <c r="D8" s="16" t="s">
        <v>42</v>
      </c>
      <c r="E8" s="18" t="s">
        <v>43</v>
      </c>
      <c r="F8" s="42" t="s">
        <v>40</v>
      </c>
      <c r="G8" s="42">
        <v>10</v>
      </c>
      <c r="H8" s="18">
        <v>1200</v>
      </c>
      <c r="I8" s="23">
        <v>0.6</v>
      </c>
      <c r="J8" s="18">
        <f t="shared" si="0"/>
        <v>7200</v>
      </c>
    </row>
    <row r="9" s="4" customFormat="1" ht="26" customHeight="1" spans="1:10">
      <c r="A9" s="18">
        <v>5</v>
      </c>
      <c r="B9" s="16" t="s">
        <v>14</v>
      </c>
      <c r="C9" s="18" t="s">
        <v>44</v>
      </c>
      <c r="D9" s="16" t="s">
        <v>45</v>
      </c>
      <c r="E9" s="18" t="s">
        <v>46</v>
      </c>
      <c r="F9" s="42" t="s">
        <v>36</v>
      </c>
      <c r="G9" s="42">
        <v>5</v>
      </c>
      <c r="H9" s="18">
        <v>1500</v>
      </c>
      <c r="I9" s="23">
        <v>0.6</v>
      </c>
      <c r="J9" s="18">
        <f t="shared" si="0"/>
        <v>4500</v>
      </c>
    </row>
    <row r="10" s="4" customFormat="1" ht="26" customHeight="1" spans="1:10">
      <c r="A10" s="18">
        <v>6</v>
      </c>
      <c r="B10" s="16" t="s">
        <v>14</v>
      </c>
      <c r="C10" s="18" t="s">
        <v>47</v>
      </c>
      <c r="D10" s="16" t="s">
        <v>48</v>
      </c>
      <c r="E10" s="18" t="s">
        <v>46</v>
      </c>
      <c r="F10" s="42" t="s">
        <v>36</v>
      </c>
      <c r="G10" s="42">
        <v>8</v>
      </c>
      <c r="H10" s="18">
        <v>1500</v>
      </c>
      <c r="I10" s="23">
        <v>0.6</v>
      </c>
      <c r="J10" s="18">
        <f t="shared" si="0"/>
        <v>7200</v>
      </c>
    </row>
    <row r="11" s="4" customFormat="1" ht="26" customHeight="1" spans="1:10">
      <c r="A11" s="18">
        <v>7</v>
      </c>
      <c r="B11" s="16" t="s">
        <v>14</v>
      </c>
      <c r="C11" s="18" t="s">
        <v>49</v>
      </c>
      <c r="D11" s="16" t="s">
        <v>50</v>
      </c>
      <c r="E11" s="18" t="s">
        <v>43</v>
      </c>
      <c r="F11" s="42" t="s">
        <v>40</v>
      </c>
      <c r="G11" s="42">
        <v>4</v>
      </c>
      <c r="H11" s="18">
        <v>1200</v>
      </c>
      <c r="I11" s="23">
        <v>0.6</v>
      </c>
      <c r="J11" s="18">
        <f t="shared" si="0"/>
        <v>2880</v>
      </c>
    </row>
    <row r="12" s="4" customFormat="1" ht="26" customHeight="1" spans="1:10">
      <c r="A12" s="18">
        <v>8</v>
      </c>
      <c r="B12" s="16" t="s">
        <v>14</v>
      </c>
      <c r="C12" s="18" t="s">
        <v>51</v>
      </c>
      <c r="D12" s="16" t="s">
        <v>52</v>
      </c>
      <c r="E12" s="18" t="s">
        <v>46</v>
      </c>
      <c r="F12" s="42" t="s">
        <v>40</v>
      </c>
      <c r="G12" s="42">
        <v>7</v>
      </c>
      <c r="H12" s="18">
        <v>1200</v>
      </c>
      <c r="I12" s="23">
        <v>0.6</v>
      </c>
      <c r="J12" s="18">
        <f t="shared" si="0"/>
        <v>5040</v>
      </c>
    </row>
    <row r="13" s="4" customFormat="1" ht="26" customHeight="1" spans="1:10">
      <c r="A13" s="18">
        <v>9</v>
      </c>
      <c r="B13" s="16" t="s">
        <v>14</v>
      </c>
      <c r="C13" s="18" t="s">
        <v>53</v>
      </c>
      <c r="D13" s="16" t="s">
        <v>42</v>
      </c>
      <c r="E13" s="18" t="s">
        <v>54</v>
      </c>
      <c r="F13" s="42" t="s">
        <v>40</v>
      </c>
      <c r="G13" s="42">
        <v>17</v>
      </c>
      <c r="H13" s="18">
        <v>1200</v>
      </c>
      <c r="I13" s="23">
        <v>0.6</v>
      </c>
      <c r="J13" s="18">
        <f t="shared" si="0"/>
        <v>12240</v>
      </c>
    </row>
    <row r="14" s="4" customFormat="1" ht="26" customHeight="1" spans="1:10">
      <c r="A14" s="18">
        <v>10</v>
      </c>
      <c r="B14" s="16" t="s">
        <v>14</v>
      </c>
      <c r="C14" s="18" t="s">
        <v>55</v>
      </c>
      <c r="D14" s="16" t="s">
        <v>38</v>
      </c>
      <c r="E14" s="18" t="s">
        <v>56</v>
      </c>
      <c r="F14" s="42" t="s">
        <v>40</v>
      </c>
      <c r="G14" s="42">
        <v>13</v>
      </c>
      <c r="H14" s="18">
        <v>1200</v>
      </c>
      <c r="I14" s="23">
        <v>0.6</v>
      </c>
      <c r="J14" s="18">
        <f t="shared" si="0"/>
        <v>9360</v>
      </c>
    </row>
    <row r="15" s="4" customFormat="1" ht="26" customHeight="1" spans="1:10">
      <c r="A15" s="18">
        <v>11</v>
      </c>
      <c r="B15" s="16" t="s">
        <v>14</v>
      </c>
      <c r="C15" s="18" t="s">
        <v>57</v>
      </c>
      <c r="D15" s="16" t="s">
        <v>42</v>
      </c>
      <c r="E15" s="18" t="s">
        <v>58</v>
      </c>
      <c r="F15" s="42" t="s">
        <v>40</v>
      </c>
      <c r="G15" s="42">
        <v>6</v>
      </c>
      <c r="H15" s="18">
        <v>1200</v>
      </c>
      <c r="I15" s="23">
        <v>0.6</v>
      </c>
      <c r="J15" s="18">
        <f t="shared" si="0"/>
        <v>4320</v>
      </c>
    </row>
    <row r="16" s="4" customFormat="1" ht="26" customHeight="1" spans="1:10">
      <c r="A16" s="18">
        <v>12</v>
      </c>
      <c r="B16" s="16" t="s">
        <v>14</v>
      </c>
      <c r="C16" s="18" t="s">
        <v>59</v>
      </c>
      <c r="D16" s="16" t="s">
        <v>38</v>
      </c>
      <c r="E16" s="18" t="s">
        <v>60</v>
      </c>
      <c r="F16" s="42" t="s">
        <v>40</v>
      </c>
      <c r="G16" s="42">
        <v>11</v>
      </c>
      <c r="H16" s="18">
        <v>1200</v>
      </c>
      <c r="I16" s="23">
        <v>0.6</v>
      </c>
      <c r="J16" s="18">
        <f t="shared" si="0"/>
        <v>7920</v>
      </c>
    </row>
    <row r="17" s="4" customFormat="1" ht="26" customHeight="1" spans="1:10">
      <c r="A17" s="18">
        <v>13</v>
      </c>
      <c r="B17" s="16" t="s">
        <v>14</v>
      </c>
      <c r="C17" s="18" t="s">
        <v>61</v>
      </c>
      <c r="D17" s="16" t="s">
        <v>34</v>
      </c>
      <c r="E17" s="18" t="s">
        <v>62</v>
      </c>
      <c r="F17" s="42" t="s">
        <v>36</v>
      </c>
      <c r="G17" s="42">
        <v>6</v>
      </c>
      <c r="H17" s="18">
        <v>1500</v>
      </c>
      <c r="I17" s="23">
        <v>0.6</v>
      </c>
      <c r="J17" s="18">
        <f t="shared" si="0"/>
        <v>5400</v>
      </c>
    </row>
    <row r="18" s="4" customFormat="1" ht="26" customHeight="1" spans="1:10">
      <c r="A18" s="18">
        <v>14</v>
      </c>
      <c r="B18" s="16" t="s">
        <v>14</v>
      </c>
      <c r="C18" s="18" t="s">
        <v>63</v>
      </c>
      <c r="D18" s="16" t="s">
        <v>64</v>
      </c>
      <c r="E18" s="18" t="s">
        <v>65</v>
      </c>
      <c r="F18" s="42" t="s">
        <v>40</v>
      </c>
      <c r="G18" s="42">
        <v>2</v>
      </c>
      <c r="H18" s="18">
        <v>1200</v>
      </c>
      <c r="I18" s="23">
        <v>0.6</v>
      </c>
      <c r="J18" s="18">
        <f t="shared" si="0"/>
        <v>1440</v>
      </c>
    </row>
    <row r="19" s="4" customFormat="1" ht="26" customHeight="1" spans="1:10">
      <c r="A19" s="18">
        <v>15</v>
      </c>
      <c r="B19" s="16" t="s">
        <v>14</v>
      </c>
      <c r="C19" s="18" t="s">
        <v>66</v>
      </c>
      <c r="D19" s="16" t="s">
        <v>52</v>
      </c>
      <c r="E19" s="18" t="s">
        <v>67</v>
      </c>
      <c r="F19" s="42" t="s">
        <v>40</v>
      </c>
      <c r="G19" s="42">
        <v>2</v>
      </c>
      <c r="H19" s="18">
        <v>1200</v>
      </c>
      <c r="I19" s="23">
        <v>0.6</v>
      </c>
      <c r="J19" s="18">
        <f t="shared" si="0"/>
        <v>1440</v>
      </c>
    </row>
    <row r="20" s="4" customFormat="1" ht="26" customHeight="1" spans="1:10">
      <c r="A20" s="18">
        <v>16</v>
      </c>
      <c r="B20" s="16" t="s">
        <v>14</v>
      </c>
      <c r="C20" s="18" t="s">
        <v>68</v>
      </c>
      <c r="D20" s="16" t="s">
        <v>42</v>
      </c>
      <c r="E20" s="18" t="s">
        <v>65</v>
      </c>
      <c r="F20" s="42" t="s">
        <v>40</v>
      </c>
      <c r="G20" s="42">
        <v>2</v>
      </c>
      <c r="H20" s="18">
        <v>1200</v>
      </c>
      <c r="I20" s="23">
        <v>0.6</v>
      </c>
      <c r="J20" s="18">
        <f t="shared" si="0"/>
        <v>1440</v>
      </c>
    </row>
    <row r="21" s="4" customFormat="1" ht="26" customHeight="1" spans="1:10">
      <c r="A21" s="18">
        <v>17</v>
      </c>
      <c r="B21" s="16" t="s">
        <v>14</v>
      </c>
      <c r="C21" s="18" t="s">
        <v>69</v>
      </c>
      <c r="D21" s="16" t="s">
        <v>30</v>
      </c>
      <c r="E21" s="18" t="s">
        <v>70</v>
      </c>
      <c r="F21" s="42" t="s">
        <v>32</v>
      </c>
      <c r="G21" s="42">
        <v>3</v>
      </c>
      <c r="H21" s="18">
        <v>1800</v>
      </c>
      <c r="I21" s="23">
        <v>0.6</v>
      </c>
      <c r="J21" s="18">
        <f t="shared" si="0"/>
        <v>3240</v>
      </c>
    </row>
    <row r="22" s="4" customFormat="1" ht="26" customHeight="1" spans="1:10">
      <c r="A22" s="18">
        <v>18</v>
      </c>
      <c r="B22" s="16" t="s">
        <v>14</v>
      </c>
      <c r="C22" s="18" t="s">
        <v>71</v>
      </c>
      <c r="D22" s="16" t="s">
        <v>38</v>
      </c>
      <c r="E22" s="18" t="s">
        <v>72</v>
      </c>
      <c r="F22" s="42" t="s">
        <v>40</v>
      </c>
      <c r="G22" s="42">
        <v>2</v>
      </c>
      <c r="H22" s="18">
        <v>1200</v>
      </c>
      <c r="I22" s="23">
        <v>0.6</v>
      </c>
      <c r="J22" s="18">
        <f t="shared" si="0"/>
        <v>1440</v>
      </c>
    </row>
    <row r="23" s="4" customFormat="1" ht="26" customHeight="1" spans="1:10">
      <c r="A23" s="18">
        <v>19</v>
      </c>
      <c r="B23" s="16" t="s">
        <v>14</v>
      </c>
      <c r="C23" s="18" t="s">
        <v>73</v>
      </c>
      <c r="D23" s="16" t="s">
        <v>34</v>
      </c>
      <c r="E23" s="18" t="s">
        <v>72</v>
      </c>
      <c r="F23" s="42" t="s">
        <v>36</v>
      </c>
      <c r="G23" s="42">
        <v>3</v>
      </c>
      <c r="H23" s="18">
        <v>1500</v>
      </c>
      <c r="I23" s="23">
        <v>0.6</v>
      </c>
      <c r="J23" s="18">
        <f t="shared" si="0"/>
        <v>2700</v>
      </c>
    </row>
    <row r="24" s="4" customFormat="1" ht="26" customHeight="1" spans="1:10">
      <c r="A24" s="18">
        <v>20</v>
      </c>
      <c r="B24" s="16" t="s">
        <v>14</v>
      </c>
      <c r="C24" s="18" t="s">
        <v>74</v>
      </c>
      <c r="D24" s="16" t="s">
        <v>48</v>
      </c>
      <c r="E24" s="18" t="s">
        <v>75</v>
      </c>
      <c r="F24" s="42" t="s">
        <v>36</v>
      </c>
      <c r="G24" s="42">
        <v>2</v>
      </c>
      <c r="H24" s="18">
        <v>1500</v>
      </c>
      <c r="I24" s="23">
        <v>0.6</v>
      </c>
      <c r="J24" s="18">
        <f t="shared" si="0"/>
        <v>1800</v>
      </c>
    </row>
    <row r="25" s="4" customFormat="1" ht="26" customHeight="1" spans="1:10">
      <c r="A25" s="18">
        <v>21</v>
      </c>
      <c r="B25" s="16" t="s">
        <v>14</v>
      </c>
      <c r="C25" s="18" t="s">
        <v>76</v>
      </c>
      <c r="D25" s="16" t="s">
        <v>45</v>
      </c>
      <c r="E25" s="18" t="s">
        <v>77</v>
      </c>
      <c r="F25" s="42" t="s">
        <v>36</v>
      </c>
      <c r="G25" s="42">
        <v>2</v>
      </c>
      <c r="H25" s="18">
        <v>1500</v>
      </c>
      <c r="I25" s="23">
        <v>0.6</v>
      </c>
      <c r="J25" s="18">
        <f t="shared" si="0"/>
        <v>1800</v>
      </c>
    </row>
    <row r="26" s="4" customFormat="1" ht="26" customHeight="1" spans="1:10">
      <c r="A26" s="18">
        <v>22</v>
      </c>
      <c r="B26" s="16" t="s">
        <v>14</v>
      </c>
      <c r="C26" s="18" t="s">
        <v>78</v>
      </c>
      <c r="D26" s="16" t="s">
        <v>48</v>
      </c>
      <c r="E26" s="18" t="s">
        <v>77</v>
      </c>
      <c r="F26" s="42" t="s">
        <v>36</v>
      </c>
      <c r="G26" s="42">
        <v>5</v>
      </c>
      <c r="H26" s="18">
        <v>1500</v>
      </c>
      <c r="I26" s="23">
        <v>0.6</v>
      </c>
      <c r="J26" s="18">
        <f t="shared" si="0"/>
        <v>4500</v>
      </c>
    </row>
    <row r="27" s="4" customFormat="1" ht="26" customHeight="1" spans="1:10">
      <c r="A27" s="18">
        <v>23</v>
      </c>
      <c r="B27" s="16" t="s">
        <v>14</v>
      </c>
      <c r="C27" s="18" t="s">
        <v>79</v>
      </c>
      <c r="D27" s="16" t="s">
        <v>38</v>
      </c>
      <c r="E27" s="18" t="s">
        <v>80</v>
      </c>
      <c r="F27" s="42" t="s">
        <v>40</v>
      </c>
      <c r="G27" s="42">
        <v>3</v>
      </c>
      <c r="H27" s="18">
        <v>1200</v>
      </c>
      <c r="I27" s="23">
        <v>0.6</v>
      </c>
      <c r="J27" s="18">
        <f t="shared" si="0"/>
        <v>2160</v>
      </c>
    </row>
    <row r="28" s="4" customFormat="1" ht="26" customHeight="1" spans="1:10">
      <c r="A28" s="18">
        <v>24</v>
      </c>
      <c r="B28" s="16" t="s">
        <v>14</v>
      </c>
      <c r="C28" s="18" t="s">
        <v>81</v>
      </c>
      <c r="D28" s="16" t="s">
        <v>50</v>
      </c>
      <c r="E28" s="18" t="s">
        <v>82</v>
      </c>
      <c r="F28" s="42" t="s">
        <v>40</v>
      </c>
      <c r="G28" s="42">
        <v>3</v>
      </c>
      <c r="H28" s="18">
        <v>1200</v>
      </c>
      <c r="I28" s="23">
        <v>0.6</v>
      </c>
      <c r="J28" s="18">
        <f t="shared" si="0"/>
        <v>2160</v>
      </c>
    </row>
    <row r="29" s="4" customFormat="1" ht="26" customHeight="1" spans="1:10">
      <c r="A29" s="18">
        <v>25</v>
      </c>
      <c r="B29" s="16" t="s">
        <v>14</v>
      </c>
      <c r="C29" s="18" t="s">
        <v>83</v>
      </c>
      <c r="D29" s="16" t="s">
        <v>42</v>
      </c>
      <c r="E29" s="18" t="s">
        <v>82</v>
      </c>
      <c r="F29" s="42" t="s">
        <v>40</v>
      </c>
      <c r="G29" s="42">
        <v>3</v>
      </c>
      <c r="H29" s="18">
        <v>1200</v>
      </c>
      <c r="I29" s="23">
        <v>0.6</v>
      </c>
      <c r="J29" s="18">
        <f t="shared" si="0"/>
        <v>2160</v>
      </c>
    </row>
    <row r="30" s="4" customFormat="1" ht="26" customHeight="1" spans="1:10">
      <c r="A30" s="43">
        <v>26</v>
      </c>
      <c r="B30" s="44" t="s">
        <v>14</v>
      </c>
      <c r="C30" s="43" t="s">
        <v>84</v>
      </c>
      <c r="D30" s="44" t="s">
        <v>42</v>
      </c>
      <c r="E30" s="43" t="s">
        <v>82</v>
      </c>
      <c r="F30" s="45" t="s">
        <v>40</v>
      </c>
      <c r="G30" s="45">
        <v>6</v>
      </c>
      <c r="H30" s="43">
        <v>1200</v>
      </c>
      <c r="I30" s="46">
        <v>0.6</v>
      </c>
      <c r="J30" s="43">
        <f t="shared" si="0"/>
        <v>4320</v>
      </c>
    </row>
    <row r="31" s="29" customFormat="1" ht="26" customHeight="1" spans="1:10">
      <c r="A31" s="47" t="s">
        <v>85</v>
      </c>
      <c r="B31" s="48"/>
      <c r="C31" s="48"/>
      <c r="D31" s="48"/>
      <c r="E31" s="48"/>
      <c r="F31" s="48"/>
      <c r="G31" s="49">
        <f>SUM(G5:G30)</f>
        <v>140</v>
      </c>
      <c r="H31" s="49"/>
      <c r="I31" s="49"/>
      <c r="J31" s="49">
        <f>SUM(J5:J30)</f>
        <v>109620</v>
      </c>
    </row>
  </sheetData>
  <mergeCells count="4">
    <mergeCell ref="A1:B1"/>
    <mergeCell ref="A2:J2"/>
    <mergeCell ref="A3:C3"/>
    <mergeCell ref="A31:F31"/>
  </mergeCells>
  <printOptions horizontalCentered="1"/>
  <pageMargins left="0.393055555555556" right="0.393055555555556" top="0.393055555555556" bottom="0.393055555555556" header="0.393055555555556" footer="0.393055555555556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N13" sqref="N13"/>
    </sheetView>
  </sheetViews>
  <sheetFormatPr defaultColWidth="9" defaultRowHeight="13.5"/>
  <cols>
    <col min="1" max="1" width="6.625" style="5" customWidth="1"/>
    <col min="2" max="2" width="29.75" style="5" customWidth="1"/>
    <col min="3" max="3" width="18.9666666666667" style="5" customWidth="1"/>
    <col min="4" max="4" width="21.625" style="5" customWidth="1"/>
    <col min="5" max="5" width="22.25" style="5" customWidth="1"/>
    <col min="6" max="6" width="6.125" customWidth="1"/>
    <col min="7" max="7" width="7" style="4" customWidth="1"/>
    <col min="8" max="8" width="14.375" customWidth="1"/>
    <col min="9" max="9" width="9.75" customWidth="1"/>
    <col min="10" max="10" width="13.875" customWidth="1"/>
  </cols>
  <sheetData>
    <row r="1" s="1" customFormat="1" spans="1:10">
      <c r="A1" s="6" t="s">
        <v>86</v>
      </c>
      <c r="B1" s="7"/>
    </row>
    <row r="2" s="2" customFormat="1" ht="45" customHeight="1" spans="1:10">
      <c r="A2" s="8" t="s">
        <v>1</v>
      </c>
      <c r="B2" s="8"/>
      <c r="C2" s="8"/>
      <c r="D2" s="8"/>
      <c r="E2" s="8"/>
      <c r="F2" s="9"/>
      <c r="G2" s="9"/>
      <c r="H2" s="9"/>
      <c r="I2" s="9"/>
      <c r="J2" s="9"/>
    </row>
    <row r="3" s="2" customFormat="1" ht="18" customHeight="1" spans="1:10">
      <c r="A3" s="10" t="s">
        <v>2</v>
      </c>
      <c r="B3" s="10"/>
      <c r="C3" s="10"/>
      <c r="D3" s="10"/>
      <c r="E3" s="10"/>
      <c r="F3" s="1"/>
      <c r="G3" s="1"/>
      <c r="H3" s="1"/>
      <c r="I3" s="1"/>
      <c r="J3" s="1"/>
    </row>
    <row r="4" s="3" customFormat="1" ht="34" customHeight="1" spans="1:10">
      <c r="A4" s="11" t="s">
        <v>3</v>
      </c>
      <c r="B4" s="11" t="s">
        <v>4</v>
      </c>
      <c r="C4" s="11" t="s">
        <v>5</v>
      </c>
      <c r="D4" s="12" t="s">
        <v>6</v>
      </c>
      <c r="E4" s="11" t="s">
        <v>7</v>
      </c>
      <c r="F4" s="13" t="s">
        <v>9</v>
      </c>
      <c r="G4" s="14" t="s">
        <v>10</v>
      </c>
      <c r="H4" s="14" t="s">
        <v>28</v>
      </c>
      <c r="I4" s="13" t="s">
        <v>12</v>
      </c>
      <c r="J4" s="13" t="s">
        <v>13</v>
      </c>
    </row>
    <row r="5" ht="26" customHeight="1" spans="1:10">
      <c r="A5" s="15">
        <v>1</v>
      </c>
      <c r="B5" s="16" t="s">
        <v>14</v>
      </c>
      <c r="C5" s="17" t="s">
        <v>87</v>
      </c>
      <c r="D5" s="16" t="s">
        <v>88</v>
      </c>
      <c r="E5" s="17" t="s">
        <v>89</v>
      </c>
      <c r="F5" s="15">
        <v>3</v>
      </c>
      <c r="G5" s="18">
        <v>2</v>
      </c>
      <c r="H5" s="15">
        <v>500</v>
      </c>
      <c r="I5" s="19">
        <v>1</v>
      </c>
      <c r="J5" s="15">
        <f t="shared" ref="J5:J13" si="0">G5*H5*I5</f>
        <v>1000</v>
      </c>
    </row>
    <row r="6" ht="26" customHeight="1" spans="1:10">
      <c r="A6" s="15">
        <v>2</v>
      </c>
      <c r="B6" s="16" t="s">
        <v>14</v>
      </c>
      <c r="C6" s="20" t="s">
        <v>90</v>
      </c>
      <c r="D6" s="16" t="s">
        <v>88</v>
      </c>
      <c r="E6" s="20" t="s">
        <v>91</v>
      </c>
      <c r="F6" s="15">
        <v>4</v>
      </c>
      <c r="G6" s="18">
        <v>4</v>
      </c>
      <c r="H6" s="15">
        <v>500</v>
      </c>
      <c r="I6" s="19">
        <v>1</v>
      </c>
      <c r="J6" s="15">
        <f t="shared" si="0"/>
        <v>2000</v>
      </c>
    </row>
    <row r="7" ht="26" customHeight="1" spans="1:10">
      <c r="A7" s="15">
        <v>3</v>
      </c>
      <c r="B7" s="16" t="s">
        <v>14</v>
      </c>
      <c r="C7" s="20" t="s">
        <v>92</v>
      </c>
      <c r="D7" s="16" t="s">
        <v>88</v>
      </c>
      <c r="E7" s="20" t="s">
        <v>93</v>
      </c>
      <c r="F7" s="15">
        <v>3</v>
      </c>
      <c r="G7" s="18">
        <v>3</v>
      </c>
      <c r="H7" s="15">
        <v>500</v>
      </c>
      <c r="I7" s="19">
        <v>1</v>
      </c>
      <c r="J7" s="15">
        <f t="shared" si="0"/>
        <v>1500</v>
      </c>
    </row>
    <row r="8" ht="26" customHeight="1" spans="1:10">
      <c r="A8" s="15">
        <v>4</v>
      </c>
      <c r="B8" s="16" t="s">
        <v>14</v>
      </c>
      <c r="C8" s="20" t="s">
        <v>94</v>
      </c>
      <c r="D8" s="16" t="s">
        <v>88</v>
      </c>
      <c r="E8" s="20" t="s">
        <v>95</v>
      </c>
      <c r="F8" s="15">
        <v>9</v>
      </c>
      <c r="G8" s="18">
        <v>9</v>
      </c>
      <c r="H8" s="15">
        <v>500</v>
      </c>
      <c r="I8" s="19">
        <v>1</v>
      </c>
      <c r="J8" s="15">
        <f t="shared" si="0"/>
        <v>4500</v>
      </c>
    </row>
    <row r="9" ht="26" customHeight="1" spans="1:10">
      <c r="A9" s="15">
        <v>5</v>
      </c>
      <c r="B9" s="16" t="s">
        <v>14</v>
      </c>
      <c r="C9" s="21" t="s">
        <v>96</v>
      </c>
      <c r="D9" s="16" t="s">
        <v>88</v>
      </c>
      <c r="E9" s="22" t="s">
        <v>97</v>
      </c>
      <c r="F9" s="15">
        <v>11</v>
      </c>
      <c r="G9" s="18">
        <v>9</v>
      </c>
      <c r="H9" s="15">
        <v>500</v>
      </c>
      <c r="I9" s="19">
        <v>1</v>
      </c>
      <c r="J9" s="15">
        <f t="shared" si="0"/>
        <v>4500</v>
      </c>
    </row>
    <row r="10" ht="26" customHeight="1" spans="1:10">
      <c r="A10" s="15">
        <v>6</v>
      </c>
      <c r="B10" s="16" t="s">
        <v>14</v>
      </c>
      <c r="C10" s="20" t="s">
        <v>98</v>
      </c>
      <c r="D10" s="16" t="s">
        <v>88</v>
      </c>
      <c r="E10" s="20" t="s">
        <v>99</v>
      </c>
      <c r="F10" s="15">
        <v>6</v>
      </c>
      <c r="G10" s="18">
        <v>6</v>
      </c>
      <c r="H10" s="15">
        <v>500</v>
      </c>
      <c r="I10" s="19">
        <v>1</v>
      </c>
      <c r="J10" s="15">
        <f t="shared" si="0"/>
        <v>3000</v>
      </c>
    </row>
    <row r="11" ht="26" customHeight="1" spans="1:10">
      <c r="A11" s="15">
        <v>7</v>
      </c>
      <c r="B11" s="16" t="s">
        <v>14</v>
      </c>
      <c r="C11" s="20" t="s">
        <v>100</v>
      </c>
      <c r="D11" s="16" t="s">
        <v>88</v>
      </c>
      <c r="E11" s="20" t="s">
        <v>101</v>
      </c>
      <c r="F11" s="15">
        <v>5</v>
      </c>
      <c r="G11" s="18">
        <v>5</v>
      </c>
      <c r="H11" s="15">
        <v>500</v>
      </c>
      <c r="I11" s="19">
        <v>1</v>
      </c>
      <c r="J11" s="15">
        <f t="shared" si="0"/>
        <v>2500</v>
      </c>
    </row>
    <row r="12" ht="26" customHeight="1" spans="1:10">
      <c r="A12" s="15">
        <v>8</v>
      </c>
      <c r="B12" s="16" t="s">
        <v>14</v>
      </c>
      <c r="C12" s="20" t="s">
        <v>102</v>
      </c>
      <c r="D12" s="16" t="s">
        <v>88</v>
      </c>
      <c r="E12" s="20" t="s">
        <v>103</v>
      </c>
      <c r="F12" s="15">
        <v>7</v>
      </c>
      <c r="G12" s="18">
        <v>4</v>
      </c>
      <c r="H12" s="15">
        <v>500</v>
      </c>
      <c r="I12" s="19">
        <v>1</v>
      </c>
      <c r="J12" s="15">
        <f t="shared" si="0"/>
        <v>2000</v>
      </c>
    </row>
    <row r="13" ht="26" customHeight="1" spans="1:10">
      <c r="A13" s="15">
        <v>9</v>
      </c>
      <c r="B13" s="16" t="s">
        <v>104</v>
      </c>
      <c r="C13" s="20" t="s">
        <v>105</v>
      </c>
      <c r="D13" s="16" t="s">
        <v>106</v>
      </c>
      <c r="E13" s="20" t="s">
        <v>107</v>
      </c>
      <c r="F13" s="15">
        <v>28</v>
      </c>
      <c r="G13" s="18">
        <v>26</v>
      </c>
      <c r="H13" s="15">
        <v>600</v>
      </c>
      <c r="I13" s="19">
        <v>1</v>
      </c>
      <c r="J13" s="15">
        <f t="shared" si="0"/>
        <v>15600</v>
      </c>
    </row>
    <row r="14" s="4" customFormat="1" ht="26" customHeight="1" spans="1:10">
      <c r="A14" s="18">
        <v>10</v>
      </c>
      <c r="B14" s="16" t="s">
        <v>104</v>
      </c>
      <c r="C14" s="20" t="s">
        <v>108</v>
      </c>
      <c r="D14" s="16" t="s">
        <v>106</v>
      </c>
      <c r="E14" s="20" t="s">
        <v>107</v>
      </c>
      <c r="F14" s="18">
        <v>32</v>
      </c>
      <c r="G14" s="18">
        <v>32</v>
      </c>
      <c r="H14" s="18">
        <v>600</v>
      </c>
      <c r="I14" s="23">
        <v>1</v>
      </c>
      <c r="J14" s="18">
        <f t="shared" ref="J13:J20" si="1">G14*H14*I14</f>
        <v>19200</v>
      </c>
    </row>
    <row r="15" ht="26" customHeight="1" spans="1:10">
      <c r="A15" s="15">
        <v>11</v>
      </c>
      <c r="B15" s="16" t="s">
        <v>104</v>
      </c>
      <c r="C15" s="20" t="s">
        <v>109</v>
      </c>
      <c r="D15" s="16" t="s">
        <v>106</v>
      </c>
      <c r="E15" s="20" t="s">
        <v>107</v>
      </c>
      <c r="F15" s="15">
        <v>30</v>
      </c>
      <c r="G15" s="18">
        <v>29</v>
      </c>
      <c r="H15" s="15">
        <v>600</v>
      </c>
      <c r="I15" s="19">
        <v>1</v>
      </c>
      <c r="J15" s="15">
        <f t="shared" si="1"/>
        <v>17400</v>
      </c>
    </row>
    <row r="16" ht="26" customHeight="1" spans="1:10">
      <c r="A16" s="15">
        <v>12</v>
      </c>
      <c r="B16" s="16" t="s">
        <v>104</v>
      </c>
      <c r="C16" s="20" t="s">
        <v>110</v>
      </c>
      <c r="D16" s="16" t="s">
        <v>106</v>
      </c>
      <c r="E16" s="20" t="s">
        <v>107</v>
      </c>
      <c r="F16" s="15">
        <v>30</v>
      </c>
      <c r="G16" s="18">
        <v>30</v>
      </c>
      <c r="H16" s="15">
        <v>600</v>
      </c>
      <c r="I16" s="19">
        <v>1</v>
      </c>
      <c r="J16" s="15">
        <f t="shared" si="1"/>
        <v>18000</v>
      </c>
    </row>
    <row r="17" ht="26" customHeight="1" spans="1:10">
      <c r="A17" s="15">
        <v>13</v>
      </c>
      <c r="B17" s="16" t="s">
        <v>104</v>
      </c>
      <c r="C17" s="20" t="s">
        <v>111</v>
      </c>
      <c r="D17" s="16" t="s">
        <v>106</v>
      </c>
      <c r="E17" s="20" t="s">
        <v>107</v>
      </c>
      <c r="F17" s="15">
        <v>30</v>
      </c>
      <c r="G17" s="18">
        <v>30</v>
      </c>
      <c r="H17" s="15">
        <v>600</v>
      </c>
      <c r="I17" s="19">
        <v>1</v>
      </c>
      <c r="J17" s="15">
        <f t="shared" si="1"/>
        <v>18000</v>
      </c>
    </row>
    <row r="18" ht="26" customHeight="1" spans="1:10">
      <c r="A18" s="15">
        <v>14</v>
      </c>
      <c r="B18" s="16" t="s">
        <v>104</v>
      </c>
      <c r="C18" s="20" t="s">
        <v>112</v>
      </c>
      <c r="D18" s="16" t="s">
        <v>106</v>
      </c>
      <c r="E18" s="20" t="s">
        <v>107</v>
      </c>
      <c r="F18" s="15">
        <v>30</v>
      </c>
      <c r="G18" s="18">
        <v>30</v>
      </c>
      <c r="H18" s="15">
        <v>600</v>
      </c>
      <c r="I18" s="19">
        <v>1</v>
      </c>
      <c r="J18" s="15">
        <f t="shared" si="1"/>
        <v>18000</v>
      </c>
    </row>
    <row r="19" ht="26" customHeight="1" spans="1:10">
      <c r="A19" s="15">
        <v>15</v>
      </c>
      <c r="B19" s="16" t="s">
        <v>104</v>
      </c>
      <c r="C19" s="20" t="s">
        <v>113</v>
      </c>
      <c r="D19" s="16" t="s">
        <v>106</v>
      </c>
      <c r="E19" s="20" t="s">
        <v>107</v>
      </c>
      <c r="F19" s="15">
        <v>30</v>
      </c>
      <c r="G19" s="18">
        <v>30</v>
      </c>
      <c r="H19" s="15">
        <v>600</v>
      </c>
      <c r="I19" s="19">
        <v>1</v>
      </c>
      <c r="J19" s="15">
        <f t="shared" si="1"/>
        <v>18000</v>
      </c>
    </row>
    <row r="20" ht="26" customHeight="1" spans="1:10">
      <c r="A20" s="15">
        <v>16</v>
      </c>
      <c r="B20" s="16" t="s">
        <v>104</v>
      </c>
      <c r="C20" s="20" t="s">
        <v>114</v>
      </c>
      <c r="D20" s="16" t="s">
        <v>106</v>
      </c>
      <c r="E20" s="20" t="s">
        <v>107</v>
      </c>
      <c r="F20" s="15">
        <v>30</v>
      </c>
      <c r="G20" s="18">
        <v>30</v>
      </c>
      <c r="H20" s="15">
        <v>600</v>
      </c>
      <c r="I20" s="19">
        <v>1</v>
      </c>
      <c r="J20" s="15">
        <f t="shared" si="1"/>
        <v>18000</v>
      </c>
    </row>
    <row r="21" ht="26" customHeight="1" spans="1:10">
      <c r="A21" s="24" t="s">
        <v>85</v>
      </c>
      <c r="B21" s="25"/>
      <c r="C21" s="25"/>
      <c r="D21" s="25"/>
      <c r="E21" s="26"/>
      <c r="F21" s="27">
        <f>SUM(F5:F20)</f>
        <v>288</v>
      </c>
      <c r="G21" s="27">
        <f>SUM(G5:G20)</f>
        <v>279</v>
      </c>
      <c r="H21" s="27"/>
      <c r="I21" s="27"/>
      <c r="J21" s="27">
        <f>SUM(J5:J20)</f>
        <v>163200</v>
      </c>
    </row>
  </sheetData>
  <mergeCells count="3">
    <mergeCell ref="A2:J2"/>
    <mergeCell ref="A3:E3"/>
    <mergeCell ref="A21:E21"/>
  </mergeCells>
  <printOptions horizontalCentered="1"/>
  <pageMargins left="0.393055555555556" right="0.393055555555556" top="0.393055555555556" bottom="0.393055555555556" header="0.393055555555556" footer="0.393055555555556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40%</vt:lpstr>
      <vt:lpstr>60%</vt:lpstr>
      <vt:lpstr>100%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2026-01-12T04:34:00Z</dcterms:created>
  <dcterms:modified xsi:type="dcterms:W3CDTF">2026-01-11T08:16:46Z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1E477E2439BF47BF9DE398186D8EC72D_11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