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2022年自治区财政城镇保障性安居工程补助资金分配表" sheetId="2" state="hidden" r:id="rId2"/>
  </sheets>
  <definedNames>
    <definedName name="_xlnm.Print_Titles" localSheetId="1">'2022年自治区财政城镇保障性安居工程补助资金分配表'!$4:$4</definedName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<sst xmlns="http://schemas.openxmlformats.org/spreadsheetml/2006/main" count="417" uniqueCount="127">
  <si>
    <t>附件1</t>
  </si>
  <si>
    <t>2022年自治区财政城镇保障性安居工程
补助资金分配表</t>
  </si>
  <si>
    <t xml:space="preserve">                            单位： 万元</t>
  </si>
  <si>
    <t>地区</t>
  </si>
  <si>
    <t>合计</t>
  </si>
  <si>
    <t>棚户区
改造</t>
  </si>
  <si>
    <t>租赁住房
保障</t>
  </si>
  <si>
    <t>老旧小区
改造</t>
  </si>
  <si>
    <t>阿图什市</t>
  </si>
  <si>
    <t>附件：</t>
  </si>
  <si>
    <t>2022年自治区本级财政城镇保障性安居工程补助资金分配表</t>
  </si>
  <si>
    <t>棚户区改造</t>
  </si>
  <si>
    <t>租赁住房保障</t>
  </si>
  <si>
    <t>老旧小区改造</t>
  </si>
  <si>
    <t>租赁</t>
  </si>
  <si>
    <t>全区</t>
  </si>
  <si>
    <t>伊犁州</t>
  </si>
  <si>
    <t>乌鲁木齐市</t>
  </si>
  <si>
    <t>伊宁市</t>
  </si>
  <si>
    <t>天山区</t>
  </si>
  <si>
    <t>巩留县</t>
  </si>
  <si>
    <t>沙依巴克区</t>
  </si>
  <si>
    <t>特克斯县</t>
  </si>
  <si>
    <t>高新区</t>
  </si>
  <si>
    <t>新源县</t>
  </si>
  <si>
    <t>水磨沟区</t>
  </si>
  <si>
    <t>伊宁县</t>
  </si>
  <si>
    <t>米东区</t>
  </si>
  <si>
    <t>昭苏县</t>
  </si>
  <si>
    <t>经开区</t>
  </si>
  <si>
    <t>霍城县</t>
  </si>
  <si>
    <t>吐鲁番市</t>
  </si>
  <si>
    <t>察县</t>
  </si>
  <si>
    <t>高昌区</t>
  </si>
  <si>
    <t>尼勒克县</t>
  </si>
  <si>
    <t>鄯善县</t>
  </si>
  <si>
    <t>奎屯市</t>
  </si>
  <si>
    <t>哈密市</t>
  </si>
  <si>
    <t>霍尔果斯市</t>
  </si>
  <si>
    <t>伊州区</t>
  </si>
  <si>
    <t>塔城地区</t>
  </si>
  <si>
    <t>克拉玛依市</t>
  </si>
  <si>
    <t>塔城市</t>
  </si>
  <si>
    <t>克拉玛依区</t>
  </si>
  <si>
    <t>乌苏市</t>
  </si>
  <si>
    <t>独山子区</t>
  </si>
  <si>
    <t>额敏县</t>
  </si>
  <si>
    <t>白碱滩区</t>
  </si>
  <si>
    <t>托里县</t>
  </si>
  <si>
    <t>乌尔禾区</t>
  </si>
  <si>
    <t>和布克赛尔蒙古自治县</t>
  </si>
  <si>
    <t>甘泉堡经济开发区</t>
  </si>
  <si>
    <t>裕民县</t>
  </si>
  <si>
    <t>达坂城区</t>
  </si>
  <si>
    <t>阿勒泰地区</t>
  </si>
  <si>
    <t>阿勒泰市</t>
  </si>
  <si>
    <t>乌鲁木齐县</t>
  </si>
  <si>
    <t>布尔津县</t>
  </si>
  <si>
    <t>哈巴河县</t>
  </si>
  <si>
    <t>吉木乃县</t>
  </si>
  <si>
    <t>福海县</t>
  </si>
  <si>
    <t>富蕴县</t>
  </si>
  <si>
    <t>青河县</t>
  </si>
  <si>
    <t>昌吉州</t>
  </si>
  <si>
    <t>吉木萨尔县</t>
  </si>
  <si>
    <t>奇台县</t>
  </si>
  <si>
    <t>阜康市</t>
  </si>
  <si>
    <t>博州</t>
  </si>
  <si>
    <t>木垒哈萨克自治县</t>
  </si>
  <si>
    <t>沙湾县</t>
  </si>
  <si>
    <t>博乐市</t>
  </si>
  <si>
    <t>玛纳斯县</t>
  </si>
  <si>
    <t>精河县</t>
  </si>
  <si>
    <t>昌吉市</t>
  </si>
  <si>
    <t>温泉县</t>
  </si>
  <si>
    <t>呼图壁县</t>
  </si>
  <si>
    <t>阿拉山口市</t>
  </si>
  <si>
    <t>巴州</t>
  </si>
  <si>
    <t>库尔勒市</t>
  </si>
  <si>
    <t>和硕县</t>
  </si>
  <si>
    <t>博湖县</t>
  </si>
  <si>
    <t>和静县</t>
  </si>
  <si>
    <t>焉耆回族自治县</t>
  </si>
  <si>
    <t>经济技术开发区（头屯河区）</t>
  </si>
  <si>
    <t>高新区（新市区）</t>
  </si>
  <si>
    <t>巴里坤哈萨克自治县</t>
  </si>
  <si>
    <t>伊吾县</t>
  </si>
  <si>
    <t>库尔勒经济技术开发区</t>
  </si>
  <si>
    <t>尉犁县</t>
  </si>
  <si>
    <t>轮台县</t>
  </si>
  <si>
    <t>阿克苏地区</t>
  </si>
  <si>
    <t>阿克苏市</t>
  </si>
  <si>
    <t>库车市</t>
  </si>
  <si>
    <t>阿瓦提县</t>
  </si>
  <si>
    <t>若羌县</t>
  </si>
  <si>
    <t>喀什地区</t>
  </si>
  <si>
    <t>且末县</t>
  </si>
  <si>
    <t>喀什市</t>
  </si>
  <si>
    <t>疏附县</t>
  </si>
  <si>
    <t>疏勒县</t>
  </si>
  <si>
    <t>沙雅县</t>
  </si>
  <si>
    <t>伽师县</t>
  </si>
  <si>
    <t>阿克苏纺织工业城</t>
  </si>
  <si>
    <t>新和县</t>
  </si>
  <si>
    <t>岳普湖县</t>
  </si>
  <si>
    <t>拜城县</t>
  </si>
  <si>
    <t>英吉沙县</t>
  </si>
  <si>
    <t>温宿县</t>
  </si>
  <si>
    <t>麦盖提县</t>
  </si>
  <si>
    <t>莎车县</t>
  </si>
  <si>
    <t>乌什县</t>
  </si>
  <si>
    <t>叶城县</t>
  </si>
  <si>
    <t>柯坪县</t>
  </si>
  <si>
    <t>巴楚县</t>
  </si>
  <si>
    <t>克州</t>
  </si>
  <si>
    <t>阿克陶县</t>
  </si>
  <si>
    <t>阿合奇县</t>
  </si>
  <si>
    <t>和田地区</t>
  </si>
  <si>
    <t>和田市</t>
  </si>
  <si>
    <t>策勒县</t>
  </si>
  <si>
    <t>洛浦县</t>
  </si>
  <si>
    <t>于田县</t>
  </si>
  <si>
    <t>泽普县</t>
  </si>
  <si>
    <t>皮山县</t>
  </si>
  <si>
    <t>墨玉县</t>
  </si>
  <si>
    <t>塔什库尔干塔吉克自治县</t>
  </si>
  <si>
    <t>和田县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</si>
</sst>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黑体"/>
      <family val="3"/>
    </font>
    <font>
      <b/>
      <sz val="20"/>
      <name val="黑体"/>
      <family val="3"/>
    </font>
    <font>
      <b/>
      <sz val="13"/>
      <color indexed="8"/>
      <name val="楷体"/>
      <family val="3"/>
    </font>
    <font>
      <b/>
      <sz val="13"/>
      <name val="楷体"/>
      <family val="3"/>
    </font>
    <font>
      <sz val="20"/>
      <color indexed="8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2"/>
      <name val="Cambria"/>
      <family val="0"/>
    </font>
    <font>
      <b/>
      <sz val="10"/>
      <name val="Calibri"/>
      <family val="0"/>
    </font>
    <font>
      <sz val="12"/>
      <name val="Cambria"/>
      <family val="0"/>
    </font>
    <font>
      <sz val="10"/>
      <name val="Calibri"/>
      <family val="0"/>
    </font>
    <font>
      <sz val="12"/>
      <color indexed="8"/>
      <name val="Cambria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name val="Cambria"/>
      <family val="0"/>
    </font>
    <font>
      <sz val="12"/>
      <color theme="1"/>
      <name val="Cambria"/>
      <family val="0"/>
    </font>
    <font>
      <b/>
      <sz val="12"/>
      <name val="Calibri"/>
      <family val="0"/>
    </font>
    <font>
      <b/>
      <sz val="11"/>
      <name val="Cambria"/>
      <family val="0"/>
    </font>
    <font>
      <b/>
      <sz val="11"/>
      <color theme="1"/>
      <name val="Cambria"/>
      <family val="0"/>
    </font>
    <font>
      <sz val="11"/>
      <color theme="1"/>
      <name val="Cambria"/>
      <family val="0"/>
    </font>
    <font>
      <sz val="16"/>
      <color theme="1"/>
      <name val="黑体"/>
      <family val="3"/>
    </font>
    <font>
      <b/>
      <sz val="20"/>
      <color theme="1"/>
      <name val="黑体"/>
      <family val="3"/>
    </font>
    <font>
      <sz val="12"/>
      <color theme="1"/>
      <name val="Calibri"/>
      <family val="0"/>
    </font>
    <font>
      <b/>
      <sz val="13"/>
      <color theme="1"/>
      <name val="楷体"/>
      <family val="3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>
      <alignment vertical="center"/>
      <protection/>
    </xf>
    <xf numFmtId="0" fontId="4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3" fillId="33" borderId="9" xfId="64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0" fillId="33" borderId="9" xfId="64" applyFont="1" applyFill="1" applyBorder="1" applyAlignment="1">
      <alignment horizontal="center" vertical="center" wrapText="1"/>
      <protection/>
    </xf>
    <xf numFmtId="0" fontId="64" fillId="34" borderId="9" xfId="64" applyFont="1" applyFill="1" applyBorder="1" applyAlignment="1">
      <alignment horizontal="left" vertical="center" wrapText="1"/>
      <protection/>
    </xf>
    <xf numFmtId="0" fontId="65" fillId="33" borderId="9" xfId="64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horizontal="center" vertical="center" wrapText="1"/>
    </xf>
    <xf numFmtId="0" fontId="66" fillId="33" borderId="9" xfId="64" applyFont="1" applyFill="1" applyBorder="1" applyAlignment="1">
      <alignment horizontal="left" vertical="center" wrapText="1"/>
      <protection/>
    </xf>
    <xf numFmtId="49" fontId="67" fillId="33" borderId="9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left" vertical="center"/>
    </xf>
    <xf numFmtId="49" fontId="67" fillId="33" borderId="9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left" vertical="center" wrapText="1"/>
    </xf>
    <xf numFmtId="0" fontId="65" fillId="18" borderId="9" xfId="0" applyFont="1" applyFill="1" applyBorder="1" applyAlignment="1">
      <alignment horizontal="center" vertical="center" wrapText="1"/>
    </xf>
    <xf numFmtId="0" fontId="9" fillId="33" borderId="9" xfId="64" applyFont="1" applyFill="1" applyBorder="1" applyAlignment="1">
      <alignment horizontal="left" vertical="center" wrapText="1"/>
      <protection/>
    </xf>
    <xf numFmtId="49" fontId="60" fillId="0" borderId="9" xfId="0" applyNumberFormat="1" applyFont="1" applyFill="1" applyBorder="1" applyAlignment="1">
      <alignment horizontal="center" vertical="center"/>
    </xf>
    <xf numFmtId="0" fontId="69" fillId="33" borderId="9" xfId="64" applyFont="1" applyFill="1" applyBorder="1" applyAlignment="1">
      <alignment horizontal="center" vertical="center"/>
      <protection/>
    </xf>
    <xf numFmtId="0" fontId="70" fillId="0" borderId="9" xfId="0" applyFont="1" applyFill="1" applyBorder="1" applyAlignment="1">
      <alignment horizontal="center" vertical="center"/>
    </xf>
    <xf numFmtId="49" fontId="68" fillId="33" borderId="9" xfId="0" applyNumberFormat="1" applyFont="1" applyFill="1" applyBorder="1" applyAlignment="1">
      <alignment horizontal="left" vertical="center"/>
    </xf>
    <xf numFmtId="0" fontId="69" fillId="33" borderId="9" xfId="64" applyFont="1" applyFill="1" applyBorder="1" applyAlignment="1">
      <alignment horizontal="center" vertical="center" wrapText="1"/>
      <protection/>
    </xf>
    <xf numFmtId="0" fontId="69" fillId="33" borderId="9" xfId="64" applyFont="1" applyFill="1" applyBorder="1" applyAlignment="1">
      <alignment horizontal="left" vertical="center"/>
      <protection/>
    </xf>
    <xf numFmtId="49" fontId="67" fillId="33" borderId="10" xfId="0" applyNumberFormat="1" applyFont="1" applyFill="1" applyBorder="1" applyAlignment="1">
      <alignment horizontal="left" vertical="center" wrapText="1"/>
    </xf>
    <xf numFmtId="0" fontId="71" fillId="33" borderId="9" xfId="0" applyNumberFormat="1" applyFont="1" applyFill="1" applyBorder="1" applyAlignment="1">
      <alignment horizontal="center" vertical="center" wrapText="1"/>
    </xf>
    <xf numFmtId="0" fontId="72" fillId="0" borderId="9" xfId="64" applyFont="1" applyFill="1" applyBorder="1" applyAlignment="1">
      <alignment horizontal="center" vertical="center" wrapText="1"/>
      <protection/>
    </xf>
    <xf numFmtId="0" fontId="72" fillId="33" borderId="9" xfId="63" applyFont="1" applyFill="1" applyBorder="1" applyAlignment="1">
      <alignment horizontal="left" vertical="center" wrapText="1"/>
      <protection/>
    </xf>
    <xf numFmtId="0" fontId="72" fillId="34" borderId="9" xfId="64" applyFont="1" applyFill="1" applyBorder="1" applyAlignment="1">
      <alignment horizontal="left" vertical="center" wrapText="1"/>
      <protection/>
    </xf>
    <xf numFmtId="0" fontId="73" fillId="34" borderId="11" xfId="0" applyFont="1" applyFill="1" applyBorder="1" applyAlignment="1">
      <alignment horizontal="left" vertical="center"/>
    </xf>
    <xf numFmtId="0" fontId="60" fillId="0" borderId="9" xfId="64" applyFont="1" applyFill="1" applyBorder="1" applyAlignment="1">
      <alignment horizontal="left" vertical="center" wrapText="1"/>
      <protection/>
    </xf>
    <xf numFmtId="0" fontId="70" fillId="0" borderId="9" xfId="0" applyFont="1" applyFill="1" applyBorder="1" applyAlignment="1">
      <alignment horizontal="left" vertical="center"/>
    </xf>
    <xf numFmtId="49" fontId="67" fillId="33" borderId="9" xfId="0" applyNumberFormat="1" applyFont="1" applyFill="1" applyBorder="1" applyAlignment="1">
      <alignment horizontal="left" vertical="center"/>
    </xf>
    <xf numFmtId="49" fontId="67" fillId="0" borderId="12" xfId="0" applyNumberFormat="1" applyFont="1" applyFill="1" applyBorder="1" applyAlignment="1">
      <alignment horizontal="left" vertical="center"/>
    </xf>
    <xf numFmtId="49" fontId="60" fillId="0" borderId="9" xfId="0" applyNumberFormat="1" applyFont="1" applyFill="1" applyBorder="1" applyAlignment="1">
      <alignment horizontal="left" vertical="center"/>
    </xf>
    <xf numFmtId="0" fontId="74" fillId="34" borderId="13" xfId="0" applyFont="1" applyFill="1" applyBorder="1" applyAlignment="1">
      <alignment horizontal="left" vertical="center"/>
    </xf>
    <xf numFmtId="0" fontId="75" fillId="0" borderId="9" xfId="0" applyFont="1" applyFill="1" applyBorder="1" applyAlignment="1">
      <alignment horizontal="left" vertical="center"/>
    </xf>
    <xf numFmtId="0" fontId="4" fillId="0" borderId="9" xfId="64" applyFont="1" applyFill="1" applyBorder="1" applyAlignment="1">
      <alignment horizontal="left" vertical="center" wrapText="1"/>
      <protection/>
    </xf>
    <xf numFmtId="49" fontId="60" fillId="0" borderId="9" xfId="0" applyNumberFormat="1" applyFont="1" applyFill="1" applyBorder="1" applyAlignment="1">
      <alignment horizontal="left" vertical="center" wrapText="1"/>
    </xf>
    <xf numFmtId="49" fontId="67" fillId="33" borderId="10" xfId="0" applyNumberFormat="1" applyFont="1" applyFill="1" applyBorder="1" applyAlignment="1">
      <alignment horizontal="left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left" vertical="center"/>
    </xf>
    <xf numFmtId="49" fontId="68" fillId="0" borderId="10" xfId="0" applyNumberFormat="1" applyFont="1" applyFill="1" applyBorder="1" applyAlignment="1">
      <alignment horizontal="left" vertical="center"/>
    </xf>
    <xf numFmtId="0" fontId="75" fillId="35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176" fontId="21" fillId="0" borderId="9" xfId="64" applyNumberFormat="1" applyFont="1" applyFill="1" applyBorder="1" applyAlignment="1">
      <alignment horizontal="center" vertical="center" wrapText="1"/>
      <protection/>
    </xf>
    <xf numFmtId="176" fontId="21" fillId="0" borderId="9" xfId="0" applyNumberFormat="1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H14" sqref="H14"/>
    </sheetView>
  </sheetViews>
  <sheetFormatPr defaultColWidth="9.00390625" defaultRowHeight="19.5" customHeight="1"/>
  <cols>
    <col min="1" max="1" width="25.57421875" style="48" customWidth="1"/>
    <col min="2" max="2" width="15.140625" style="48" customWidth="1"/>
    <col min="3" max="3" width="15.140625" style="49" customWidth="1"/>
    <col min="4" max="4" width="15.140625" style="48" customWidth="1"/>
    <col min="5" max="5" width="15.140625" style="50" customWidth="1"/>
    <col min="6" max="223" width="9.00390625" style="48" customWidth="1"/>
    <col min="224" max="16384" width="9.00390625" style="51" customWidth="1"/>
  </cols>
  <sheetData>
    <row r="1" spans="1:5" s="48" customFormat="1" ht="48" customHeight="1">
      <c r="A1" s="52" t="s">
        <v>0</v>
      </c>
      <c r="C1" s="49"/>
      <c r="E1" s="50"/>
    </row>
    <row r="2" spans="1:5" s="48" customFormat="1" ht="87" customHeight="1">
      <c r="A2" s="53" t="s">
        <v>1</v>
      </c>
      <c r="B2" s="53"/>
      <c r="C2" s="54"/>
      <c r="D2" s="53"/>
      <c r="E2" s="55"/>
    </row>
    <row r="3" spans="1:5" s="48" customFormat="1" ht="51" customHeight="1">
      <c r="A3" s="56"/>
      <c r="B3" s="57"/>
      <c r="C3" s="58" t="s">
        <v>2</v>
      </c>
      <c r="D3" s="59"/>
      <c r="E3" s="58"/>
    </row>
    <row r="4" spans="1:5" s="48" customFormat="1" ht="66.75" customHeight="1">
      <c r="A4" s="60" t="s">
        <v>3</v>
      </c>
      <c r="B4" s="61" t="s">
        <v>4</v>
      </c>
      <c r="C4" s="62" t="s">
        <v>5</v>
      </c>
      <c r="D4" s="63" t="s">
        <v>6</v>
      </c>
      <c r="E4" s="64" t="s">
        <v>7</v>
      </c>
    </row>
    <row r="5" spans="1:5" s="48" customFormat="1" ht="49.5" customHeight="1">
      <c r="A5" s="65" t="s">
        <v>8</v>
      </c>
      <c r="B5" s="66">
        <v>252</v>
      </c>
      <c r="C5" s="67">
        <v>224</v>
      </c>
      <c r="D5" s="68">
        <v>17</v>
      </c>
      <c r="E5" s="67">
        <v>11</v>
      </c>
    </row>
  </sheetData>
  <sheetProtection/>
  <mergeCells count="2">
    <mergeCell ref="A2:E2"/>
    <mergeCell ref="C3:E3"/>
  </mergeCells>
  <printOptions horizontalCentered="1"/>
  <pageMargins left="0.7868055555555555" right="0.7868055555555555" top="1" bottom="0.9048611111111111" header="0.5" footer="0.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="70" zoomScaleNormal="70" zoomScaleSheetLayoutView="100" workbookViewId="0" topLeftCell="A1">
      <pane ySplit="5" topLeftCell="A6" activePane="bottomLeft" state="frozen"/>
      <selection pane="bottomLeft" activeCell="M5" sqref="M5"/>
    </sheetView>
  </sheetViews>
  <sheetFormatPr defaultColWidth="9.00390625" defaultRowHeight="15"/>
  <cols>
    <col min="1" max="4" width="16.57421875" style="1" customWidth="1"/>
    <col min="5" max="5" width="16.57421875" style="2" customWidth="1"/>
    <col min="6" max="11" width="9.00390625" style="1" customWidth="1"/>
    <col min="12" max="12" width="13.57421875" style="1" customWidth="1"/>
    <col min="13" max="16384" width="9.00390625" style="1" customWidth="1"/>
  </cols>
  <sheetData>
    <row r="1" ht="13.5">
      <c r="A1" s="1" t="s">
        <v>9</v>
      </c>
    </row>
    <row r="2" spans="1:5" ht="27.75" customHeight="1">
      <c r="A2" s="3" t="s">
        <v>10</v>
      </c>
      <c r="B2" s="3"/>
      <c r="C2" s="3"/>
      <c r="D2" s="3"/>
      <c r="E2" s="4"/>
    </row>
    <row r="3" spans="1:5" ht="10.5" customHeight="1">
      <c r="A3" s="5"/>
      <c r="B3" s="5"/>
      <c r="C3" s="5"/>
      <c r="D3" s="5"/>
      <c r="E3" s="5"/>
    </row>
    <row r="4" spans="1:8" ht="18" customHeight="1">
      <c r="A4" s="6" t="s">
        <v>3</v>
      </c>
      <c r="B4" s="6" t="s">
        <v>4</v>
      </c>
      <c r="C4" s="6" t="s">
        <v>11</v>
      </c>
      <c r="D4" s="6" t="s">
        <v>12</v>
      </c>
      <c r="E4" s="7" t="s">
        <v>13</v>
      </c>
      <c r="H4" s="1" t="s">
        <v>14</v>
      </c>
    </row>
    <row r="5" spans="1:13" ht="19.5" customHeight="1">
      <c r="A5" s="8" t="s">
        <v>15</v>
      </c>
      <c r="B5" s="8">
        <f>C5+D5+E5</f>
        <v>21169</v>
      </c>
      <c r="C5" s="9">
        <v>12800</v>
      </c>
      <c r="D5" s="9">
        <v>5646</v>
      </c>
      <c r="E5" s="9">
        <v>2723</v>
      </c>
      <c r="G5" s="10" t="s">
        <v>15</v>
      </c>
      <c r="H5" s="1">
        <v>5646</v>
      </c>
      <c r="J5" s="29" t="s">
        <v>15</v>
      </c>
      <c r="K5" s="1">
        <v>12800</v>
      </c>
      <c r="L5" s="30" t="s">
        <v>15</v>
      </c>
      <c r="M5" s="1">
        <v>2723</v>
      </c>
    </row>
    <row r="6" spans="1:13" ht="19.5" customHeight="1">
      <c r="A6" s="8" t="s">
        <v>16</v>
      </c>
      <c r="B6" s="8">
        <f>SUM(B7:B17)</f>
        <v>7262</v>
      </c>
      <c r="C6" s="8">
        <f>SUM(C7:C17)</f>
        <v>4627</v>
      </c>
      <c r="D6" s="8">
        <f>SUM(D7:D17)</f>
        <v>2173</v>
      </c>
      <c r="E6" s="8">
        <f>SUM(E7:E17)</f>
        <v>462</v>
      </c>
      <c r="G6" s="11" t="s">
        <v>16</v>
      </c>
      <c r="H6" s="1">
        <v>2173</v>
      </c>
      <c r="J6" s="31" t="s">
        <v>16</v>
      </c>
      <c r="K6" s="1">
        <v>4627</v>
      </c>
      <c r="L6" s="32" t="s">
        <v>17</v>
      </c>
      <c r="M6" s="1">
        <v>205</v>
      </c>
    </row>
    <row r="7" spans="1:13" ht="19.5" customHeight="1">
      <c r="A7" s="12" t="s">
        <v>18</v>
      </c>
      <c r="B7" s="12">
        <f aca="true" t="shared" si="0" ref="B6:B37">C7+D7+E7</f>
        <v>295</v>
      </c>
      <c r="C7" s="13">
        <v>0</v>
      </c>
      <c r="D7" s="13">
        <v>0</v>
      </c>
      <c r="E7" s="13">
        <v>295</v>
      </c>
      <c r="G7" s="14" t="s">
        <v>18</v>
      </c>
      <c r="H7" s="1">
        <v>0</v>
      </c>
      <c r="J7" s="33" t="s">
        <v>18</v>
      </c>
      <c r="K7" s="1">
        <v>0</v>
      </c>
      <c r="L7" s="34" t="s">
        <v>19</v>
      </c>
      <c r="M7" s="1">
        <v>199</v>
      </c>
    </row>
    <row r="8" spans="1:13" ht="19.5" customHeight="1">
      <c r="A8" s="12" t="s">
        <v>20</v>
      </c>
      <c r="B8" s="12">
        <f t="shared" si="0"/>
        <v>837</v>
      </c>
      <c r="C8" s="13">
        <v>801</v>
      </c>
      <c r="D8" s="13">
        <v>0</v>
      </c>
      <c r="E8" s="13">
        <v>36</v>
      </c>
      <c r="G8" s="14" t="s">
        <v>20</v>
      </c>
      <c r="H8" s="1">
        <v>0</v>
      </c>
      <c r="J8" s="33" t="s">
        <v>20</v>
      </c>
      <c r="K8" s="1">
        <v>801</v>
      </c>
      <c r="L8" s="35" t="s">
        <v>21</v>
      </c>
      <c r="M8" s="1">
        <v>0</v>
      </c>
    </row>
    <row r="9" spans="1:13" ht="19.5" customHeight="1">
      <c r="A9" s="12" t="s">
        <v>22</v>
      </c>
      <c r="B9" s="12">
        <f t="shared" si="0"/>
        <v>190</v>
      </c>
      <c r="C9" s="13">
        <v>0</v>
      </c>
      <c r="D9" s="13">
        <v>147</v>
      </c>
      <c r="E9" s="13">
        <v>43</v>
      </c>
      <c r="G9" s="14" t="s">
        <v>22</v>
      </c>
      <c r="H9" s="1">
        <v>147</v>
      </c>
      <c r="J9" s="33" t="s">
        <v>22</v>
      </c>
      <c r="K9" s="1">
        <v>0</v>
      </c>
      <c r="L9" s="36" t="s">
        <v>23</v>
      </c>
      <c r="M9" s="1">
        <v>0</v>
      </c>
    </row>
    <row r="10" spans="1:13" ht="19.5" customHeight="1">
      <c r="A10" s="12" t="s">
        <v>24</v>
      </c>
      <c r="B10" s="12">
        <f t="shared" si="0"/>
        <v>718</v>
      </c>
      <c r="C10" s="13">
        <v>718</v>
      </c>
      <c r="D10" s="13">
        <v>0</v>
      </c>
      <c r="E10" s="13">
        <v>0</v>
      </c>
      <c r="G10" s="14" t="s">
        <v>24</v>
      </c>
      <c r="H10" s="1">
        <v>0</v>
      </c>
      <c r="J10" s="33" t="s">
        <v>24</v>
      </c>
      <c r="K10" s="1">
        <v>718</v>
      </c>
      <c r="L10" s="34" t="s">
        <v>25</v>
      </c>
      <c r="M10" s="1">
        <v>0</v>
      </c>
    </row>
    <row r="11" spans="1:13" ht="19.5" customHeight="1">
      <c r="A11" s="15" t="s">
        <v>26</v>
      </c>
      <c r="B11" s="12">
        <f t="shared" si="0"/>
        <v>1066</v>
      </c>
      <c r="C11" s="13">
        <v>496</v>
      </c>
      <c r="D11" s="13">
        <v>518</v>
      </c>
      <c r="E11" s="13">
        <v>52</v>
      </c>
      <c r="G11" s="16" t="s">
        <v>26</v>
      </c>
      <c r="H11" s="1">
        <v>518</v>
      </c>
      <c r="J11" s="37" t="s">
        <v>26</v>
      </c>
      <c r="K11" s="1">
        <v>496</v>
      </c>
      <c r="L11" s="34" t="s">
        <v>27</v>
      </c>
      <c r="M11" s="1">
        <v>0</v>
      </c>
    </row>
    <row r="12" spans="1:13" ht="19.5" customHeight="1">
      <c r="A12" s="12" t="s">
        <v>28</v>
      </c>
      <c r="B12" s="12">
        <f t="shared" si="0"/>
        <v>826</v>
      </c>
      <c r="C12" s="13">
        <v>448</v>
      </c>
      <c r="D12" s="13">
        <v>378</v>
      </c>
      <c r="E12" s="13">
        <v>0</v>
      </c>
      <c r="G12" s="14" t="s">
        <v>28</v>
      </c>
      <c r="H12" s="1">
        <v>378</v>
      </c>
      <c r="J12" s="33" t="s">
        <v>28</v>
      </c>
      <c r="K12" s="1">
        <v>448</v>
      </c>
      <c r="L12" s="34" t="s">
        <v>29</v>
      </c>
      <c r="M12" s="1">
        <v>6</v>
      </c>
    </row>
    <row r="13" spans="1:13" ht="19.5" customHeight="1">
      <c r="A13" s="15" t="s">
        <v>30</v>
      </c>
      <c r="B13" s="12">
        <f t="shared" si="0"/>
        <v>2287</v>
      </c>
      <c r="C13" s="13">
        <v>1496</v>
      </c>
      <c r="D13" s="13">
        <v>791</v>
      </c>
      <c r="E13" s="13">
        <v>0</v>
      </c>
      <c r="G13" s="16" t="s">
        <v>30</v>
      </c>
      <c r="H13" s="1">
        <v>791</v>
      </c>
      <c r="J13" s="37" t="s">
        <v>30</v>
      </c>
      <c r="K13" s="1">
        <v>1496</v>
      </c>
      <c r="L13" s="38" t="s">
        <v>31</v>
      </c>
      <c r="M13" s="1">
        <v>0</v>
      </c>
    </row>
    <row r="14" spans="1:13" ht="19.5" customHeight="1">
      <c r="A14" s="17" t="s">
        <v>32</v>
      </c>
      <c r="B14" s="12">
        <f t="shared" si="0"/>
        <v>685</v>
      </c>
      <c r="C14" s="13">
        <v>338</v>
      </c>
      <c r="D14" s="13">
        <v>339</v>
      </c>
      <c r="E14" s="13">
        <v>8</v>
      </c>
      <c r="G14" s="18" t="s">
        <v>32</v>
      </c>
      <c r="H14" s="1">
        <v>339</v>
      </c>
      <c r="J14" s="37" t="s">
        <v>32</v>
      </c>
      <c r="K14" s="1">
        <v>338</v>
      </c>
      <c r="L14" s="39" t="s">
        <v>33</v>
      </c>
      <c r="M14" s="1">
        <v>0</v>
      </c>
    </row>
    <row r="15" spans="1:13" ht="19.5" customHeight="1">
      <c r="A15" s="12" t="s">
        <v>34</v>
      </c>
      <c r="B15" s="12">
        <f t="shared" si="0"/>
        <v>330</v>
      </c>
      <c r="C15" s="13">
        <v>330</v>
      </c>
      <c r="D15" s="13">
        <v>0</v>
      </c>
      <c r="E15" s="13">
        <v>0</v>
      </c>
      <c r="G15" s="14" t="s">
        <v>34</v>
      </c>
      <c r="H15" s="1">
        <v>0</v>
      </c>
      <c r="J15" s="33" t="s">
        <v>34</v>
      </c>
      <c r="K15" s="1">
        <v>330</v>
      </c>
      <c r="L15" s="39" t="s">
        <v>35</v>
      </c>
      <c r="M15" s="1">
        <v>0</v>
      </c>
    </row>
    <row r="16" spans="1:13" ht="19.5" customHeight="1">
      <c r="A16" s="15" t="s">
        <v>36</v>
      </c>
      <c r="B16" s="12">
        <f t="shared" si="0"/>
        <v>28</v>
      </c>
      <c r="C16" s="13">
        <v>0</v>
      </c>
      <c r="D16" s="13">
        <v>0</v>
      </c>
      <c r="E16" s="13">
        <v>28</v>
      </c>
      <c r="G16" s="16" t="s">
        <v>36</v>
      </c>
      <c r="H16" s="1">
        <v>0</v>
      </c>
      <c r="J16" s="37" t="s">
        <v>36</v>
      </c>
      <c r="K16" s="1">
        <v>0</v>
      </c>
      <c r="L16" s="38" t="s">
        <v>37</v>
      </c>
      <c r="M16" s="1">
        <v>243</v>
      </c>
    </row>
    <row r="17" spans="1:13" ht="19.5" customHeight="1">
      <c r="A17" s="15" t="s">
        <v>38</v>
      </c>
      <c r="B17" s="12">
        <v>0</v>
      </c>
      <c r="C17" s="13">
        <v>0</v>
      </c>
      <c r="D17" s="13">
        <v>0</v>
      </c>
      <c r="E17" s="19">
        <v>0</v>
      </c>
      <c r="G17" s="16" t="s">
        <v>38</v>
      </c>
      <c r="H17" s="1">
        <v>0</v>
      </c>
      <c r="J17" s="37" t="s">
        <v>38</v>
      </c>
      <c r="K17" s="1">
        <v>0</v>
      </c>
      <c r="L17" s="39" t="s">
        <v>39</v>
      </c>
      <c r="M17" s="1">
        <v>240</v>
      </c>
    </row>
    <row r="18" spans="1:13" ht="19.5" customHeight="1">
      <c r="A18" s="8" t="s">
        <v>17</v>
      </c>
      <c r="B18" s="8">
        <f>SUM(B19:B27)</f>
        <v>304</v>
      </c>
      <c r="C18" s="8">
        <f>SUM(C19:C27)</f>
        <v>99</v>
      </c>
      <c r="D18" s="8">
        <f>SUM(D19:D27)</f>
        <v>0</v>
      </c>
      <c r="E18" s="8">
        <f>SUM(E19:E27)</f>
        <v>205</v>
      </c>
      <c r="G18" s="11" t="s">
        <v>40</v>
      </c>
      <c r="H18" s="1">
        <v>53</v>
      </c>
      <c r="J18" s="31" t="s">
        <v>40</v>
      </c>
      <c r="K18" s="1">
        <v>379</v>
      </c>
      <c r="L18" s="38" t="s">
        <v>41</v>
      </c>
      <c r="M18" s="1">
        <v>598</v>
      </c>
    </row>
    <row r="19" spans="1:13" ht="19.5" customHeight="1">
      <c r="A19" s="15" t="s">
        <v>19</v>
      </c>
      <c r="B19" s="12">
        <f t="shared" si="0"/>
        <v>199</v>
      </c>
      <c r="C19" s="13">
        <v>0</v>
      </c>
      <c r="D19" s="13">
        <v>0</v>
      </c>
      <c r="E19" s="13">
        <v>199</v>
      </c>
      <c r="G19" s="14" t="s">
        <v>42</v>
      </c>
      <c r="H19" s="1">
        <v>0</v>
      </c>
      <c r="J19" s="33" t="s">
        <v>42</v>
      </c>
      <c r="K19" s="1">
        <v>0</v>
      </c>
      <c r="L19" s="39" t="s">
        <v>43</v>
      </c>
      <c r="M19" s="1">
        <v>185</v>
      </c>
    </row>
    <row r="20" spans="1:13" ht="19.5" customHeight="1">
      <c r="A20" s="15" t="s">
        <v>21</v>
      </c>
      <c r="B20" s="12">
        <f t="shared" si="0"/>
        <v>0</v>
      </c>
      <c r="C20" s="13">
        <v>0</v>
      </c>
      <c r="D20" s="13">
        <v>0</v>
      </c>
      <c r="E20" s="13">
        <v>0</v>
      </c>
      <c r="G20" s="20" t="s">
        <v>44</v>
      </c>
      <c r="H20" s="1">
        <v>53</v>
      </c>
      <c r="J20" s="40" t="s">
        <v>44</v>
      </c>
      <c r="K20" s="1">
        <v>379</v>
      </c>
      <c r="L20" s="39" t="s">
        <v>45</v>
      </c>
      <c r="M20" s="1">
        <v>206</v>
      </c>
    </row>
    <row r="21" spans="1:13" ht="19.5" customHeight="1">
      <c r="A21" s="21" t="s">
        <v>23</v>
      </c>
      <c r="B21" s="12">
        <f t="shared" si="0"/>
        <v>99</v>
      </c>
      <c r="C21" s="13">
        <v>99</v>
      </c>
      <c r="D21" s="13">
        <v>0</v>
      </c>
      <c r="E21" s="13">
        <v>0</v>
      </c>
      <c r="G21" s="20" t="s">
        <v>46</v>
      </c>
      <c r="H21" s="1">
        <v>0</v>
      </c>
      <c r="J21" s="40" t="s">
        <v>46</v>
      </c>
      <c r="K21" s="1">
        <v>0</v>
      </c>
      <c r="L21" s="39" t="s">
        <v>47</v>
      </c>
      <c r="M21" s="1">
        <v>200</v>
      </c>
    </row>
    <row r="22" spans="1:13" ht="19.5" customHeight="1">
      <c r="A22" s="15" t="s">
        <v>25</v>
      </c>
      <c r="B22" s="12">
        <f t="shared" si="0"/>
        <v>0</v>
      </c>
      <c r="C22" s="13">
        <v>0</v>
      </c>
      <c r="D22" s="13">
        <v>0</v>
      </c>
      <c r="E22" s="13">
        <v>0</v>
      </c>
      <c r="G22" s="20" t="s">
        <v>48</v>
      </c>
      <c r="H22" s="1">
        <v>0</v>
      </c>
      <c r="J22" s="40" t="s">
        <v>48</v>
      </c>
      <c r="K22" s="1">
        <v>0</v>
      </c>
      <c r="L22" s="39" t="s">
        <v>49</v>
      </c>
      <c r="M22" s="1">
        <v>7</v>
      </c>
    </row>
    <row r="23" spans="1:13" ht="19.5" customHeight="1">
      <c r="A23" s="15" t="s">
        <v>27</v>
      </c>
      <c r="B23" s="12">
        <f t="shared" si="0"/>
        <v>0</v>
      </c>
      <c r="C23" s="13">
        <v>0</v>
      </c>
      <c r="D23" s="13">
        <v>0</v>
      </c>
      <c r="E23" s="13">
        <v>0</v>
      </c>
      <c r="G23" s="18" t="s">
        <v>50</v>
      </c>
      <c r="H23" s="1">
        <v>0</v>
      </c>
      <c r="J23" s="41" t="s">
        <v>50</v>
      </c>
      <c r="K23" s="1">
        <v>0</v>
      </c>
      <c r="L23" s="38" t="s">
        <v>16</v>
      </c>
      <c r="M23" s="1">
        <v>462</v>
      </c>
    </row>
    <row r="24" spans="1:13" ht="19.5" customHeight="1">
      <c r="A24" s="22" t="s">
        <v>51</v>
      </c>
      <c r="B24" s="12">
        <f t="shared" si="0"/>
        <v>0</v>
      </c>
      <c r="C24" s="13">
        <v>0</v>
      </c>
      <c r="D24" s="13">
        <v>0</v>
      </c>
      <c r="E24" s="13">
        <v>0</v>
      </c>
      <c r="G24" s="20" t="s">
        <v>52</v>
      </c>
      <c r="H24" s="1">
        <v>0</v>
      </c>
      <c r="J24" s="40" t="s">
        <v>52</v>
      </c>
      <c r="K24" s="1">
        <v>0</v>
      </c>
      <c r="L24" s="42" t="s">
        <v>18</v>
      </c>
      <c r="M24" s="1">
        <v>295</v>
      </c>
    </row>
    <row r="25" spans="1:13" ht="19.5" customHeight="1">
      <c r="A25" s="15" t="s">
        <v>53</v>
      </c>
      <c r="B25" s="12">
        <f t="shared" si="0"/>
        <v>0</v>
      </c>
      <c r="C25" s="13">
        <v>0</v>
      </c>
      <c r="D25" s="13">
        <v>0</v>
      </c>
      <c r="E25" s="13">
        <v>0</v>
      </c>
      <c r="G25" s="11" t="s">
        <v>54</v>
      </c>
      <c r="H25" s="1">
        <v>62</v>
      </c>
      <c r="J25" s="31" t="s">
        <v>54</v>
      </c>
      <c r="K25" s="1">
        <v>652</v>
      </c>
      <c r="L25" s="42" t="s">
        <v>36</v>
      </c>
      <c r="M25" s="1">
        <v>28</v>
      </c>
    </row>
    <row r="26" spans="1:13" ht="19.5" customHeight="1">
      <c r="A26" s="23" t="s">
        <v>29</v>
      </c>
      <c r="B26" s="12">
        <f t="shared" si="0"/>
        <v>6</v>
      </c>
      <c r="C26" s="13">
        <v>0</v>
      </c>
      <c r="D26" s="13">
        <v>0</v>
      </c>
      <c r="E26" s="13">
        <v>6</v>
      </c>
      <c r="G26" s="14" t="s">
        <v>55</v>
      </c>
      <c r="H26" s="1">
        <v>0</v>
      </c>
      <c r="J26" s="33" t="s">
        <v>55</v>
      </c>
      <c r="K26" s="1">
        <v>199</v>
      </c>
      <c r="L26" s="43" t="s">
        <v>32</v>
      </c>
      <c r="M26" s="1">
        <v>8</v>
      </c>
    </row>
    <row r="27" spans="1:13" ht="19.5" customHeight="1">
      <c r="A27" s="12" t="s">
        <v>56</v>
      </c>
      <c r="B27" s="12">
        <f t="shared" si="0"/>
        <v>0</v>
      </c>
      <c r="C27" s="13">
        <v>0</v>
      </c>
      <c r="D27" s="13">
        <v>0</v>
      </c>
      <c r="E27" s="13">
        <v>0</v>
      </c>
      <c r="G27" s="14" t="s">
        <v>57</v>
      </c>
      <c r="H27" s="1">
        <v>0</v>
      </c>
      <c r="J27" s="33" t="s">
        <v>57</v>
      </c>
      <c r="K27" s="1">
        <v>163</v>
      </c>
      <c r="L27" s="44" t="s">
        <v>34</v>
      </c>
      <c r="M27" s="1">
        <v>0</v>
      </c>
    </row>
    <row r="28" spans="1:13" ht="19.5" customHeight="1">
      <c r="A28" s="8" t="s">
        <v>41</v>
      </c>
      <c r="B28" s="8">
        <f t="shared" si="0"/>
        <v>598</v>
      </c>
      <c r="C28" s="9">
        <v>0</v>
      </c>
      <c r="D28" s="9">
        <v>0</v>
      </c>
      <c r="E28" s="9">
        <v>598</v>
      </c>
      <c r="G28" s="14" t="s">
        <v>58</v>
      </c>
      <c r="H28" s="1">
        <v>0</v>
      </c>
      <c r="J28" s="33" t="s">
        <v>58</v>
      </c>
      <c r="K28" s="1">
        <v>8</v>
      </c>
      <c r="L28" s="44" t="s">
        <v>22</v>
      </c>
      <c r="M28" s="1">
        <v>43</v>
      </c>
    </row>
    <row r="29" spans="1:13" ht="19.5" customHeight="1">
      <c r="A29" s="15" t="s">
        <v>43</v>
      </c>
      <c r="B29" s="12">
        <f t="shared" si="0"/>
        <v>185</v>
      </c>
      <c r="C29" s="13">
        <v>0</v>
      </c>
      <c r="D29" s="13">
        <v>0</v>
      </c>
      <c r="E29" s="13">
        <v>185</v>
      </c>
      <c r="G29" s="14" t="s">
        <v>59</v>
      </c>
      <c r="H29" s="1">
        <v>0</v>
      </c>
      <c r="J29" s="33" t="s">
        <v>59</v>
      </c>
      <c r="K29" s="1">
        <v>51</v>
      </c>
      <c r="L29" s="44" t="s">
        <v>24</v>
      </c>
      <c r="M29" s="1">
        <v>0</v>
      </c>
    </row>
    <row r="30" spans="1:13" ht="19.5" customHeight="1">
      <c r="A30" s="15" t="s">
        <v>47</v>
      </c>
      <c r="B30" s="12">
        <f t="shared" si="0"/>
        <v>200</v>
      </c>
      <c r="C30" s="13">
        <v>0</v>
      </c>
      <c r="D30" s="13">
        <v>0</v>
      </c>
      <c r="E30" s="13">
        <v>200</v>
      </c>
      <c r="G30" s="14" t="s">
        <v>60</v>
      </c>
      <c r="H30" s="1">
        <v>62</v>
      </c>
      <c r="J30" s="33" t="s">
        <v>60</v>
      </c>
      <c r="K30" s="1">
        <v>155</v>
      </c>
      <c r="L30" s="44" t="s">
        <v>26</v>
      </c>
      <c r="M30" s="1">
        <v>52</v>
      </c>
    </row>
    <row r="31" spans="1:13" ht="19.5" customHeight="1">
      <c r="A31" s="15" t="s">
        <v>45</v>
      </c>
      <c r="B31" s="12">
        <f t="shared" si="0"/>
        <v>206</v>
      </c>
      <c r="C31" s="13">
        <v>0</v>
      </c>
      <c r="D31" s="13">
        <v>0</v>
      </c>
      <c r="E31" s="13">
        <v>206</v>
      </c>
      <c r="G31" s="14" t="s">
        <v>61</v>
      </c>
      <c r="H31" s="1">
        <v>0</v>
      </c>
      <c r="J31" s="33" t="s">
        <v>61</v>
      </c>
      <c r="K31" s="1">
        <v>53</v>
      </c>
      <c r="L31" s="44" t="s">
        <v>28</v>
      </c>
      <c r="M31" s="1">
        <v>0</v>
      </c>
    </row>
    <row r="32" spans="1:13" ht="19.5" customHeight="1">
      <c r="A32" s="15" t="s">
        <v>49</v>
      </c>
      <c r="B32" s="12">
        <f t="shared" si="0"/>
        <v>7</v>
      </c>
      <c r="C32" s="13">
        <v>0</v>
      </c>
      <c r="D32" s="13">
        <v>0</v>
      </c>
      <c r="E32" s="13">
        <v>7</v>
      </c>
      <c r="G32" s="14" t="s">
        <v>62</v>
      </c>
      <c r="H32" s="1">
        <v>0</v>
      </c>
      <c r="J32" s="33" t="s">
        <v>62</v>
      </c>
      <c r="K32" s="1">
        <v>23</v>
      </c>
      <c r="L32" s="44" t="s">
        <v>20</v>
      </c>
      <c r="M32" s="1">
        <v>36</v>
      </c>
    </row>
    <row r="33" spans="1:13" ht="19.5" customHeight="1">
      <c r="A33" s="8" t="s">
        <v>40</v>
      </c>
      <c r="B33" s="8">
        <f>SUM(B34:B39)</f>
        <v>506</v>
      </c>
      <c r="C33" s="8">
        <f>SUM(C34:C39)</f>
        <v>379</v>
      </c>
      <c r="D33" s="8">
        <f>SUM(D34:D39)</f>
        <v>53</v>
      </c>
      <c r="E33" s="8">
        <f>SUM(E34:E39)</f>
        <v>74</v>
      </c>
      <c r="G33" s="11" t="s">
        <v>41</v>
      </c>
      <c r="H33" s="1">
        <v>0</v>
      </c>
      <c r="J33" s="31" t="s">
        <v>41</v>
      </c>
      <c r="K33" s="1">
        <v>0</v>
      </c>
      <c r="L33" s="44" t="s">
        <v>30</v>
      </c>
      <c r="M33" s="1">
        <v>0</v>
      </c>
    </row>
    <row r="34" spans="1:13" ht="19.5" customHeight="1">
      <c r="A34" s="12" t="s">
        <v>42</v>
      </c>
      <c r="B34" s="12">
        <f t="shared" si="0"/>
        <v>0</v>
      </c>
      <c r="C34" s="13">
        <v>0</v>
      </c>
      <c r="D34" s="13">
        <v>0</v>
      </c>
      <c r="E34" s="13">
        <v>0</v>
      </c>
      <c r="G34" s="16" t="s">
        <v>43</v>
      </c>
      <c r="H34" s="1">
        <v>0</v>
      </c>
      <c r="J34" s="37" t="s">
        <v>43</v>
      </c>
      <c r="K34" s="1">
        <v>0</v>
      </c>
      <c r="L34" s="38" t="s">
        <v>63</v>
      </c>
      <c r="M34" s="1">
        <v>102</v>
      </c>
    </row>
    <row r="35" spans="1:13" ht="19.5" customHeight="1">
      <c r="A35" s="12" t="s">
        <v>44</v>
      </c>
      <c r="B35" s="12">
        <f t="shared" si="0"/>
        <v>432</v>
      </c>
      <c r="C35" s="13">
        <v>379</v>
      </c>
      <c r="D35" s="13">
        <v>53</v>
      </c>
      <c r="E35" s="13">
        <v>0</v>
      </c>
      <c r="G35" s="16" t="s">
        <v>47</v>
      </c>
      <c r="H35" s="1">
        <v>0</v>
      </c>
      <c r="J35" s="37" t="s">
        <v>47</v>
      </c>
      <c r="K35" s="1">
        <v>0</v>
      </c>
      <c r="L35" s="39" t="s">
        <v>64</v>
      </c>
      <c r="M35" s="1">
        <v>0</v>
      </c>
    </row>
    <row r="36" spans="1:13" ht="19.5" customHeight="1">
      <c r="A36" s="12" t="s">
        <v>46</v>
      </c>
      <c r="B36" s="12">
        <f t="shared" si="0"/>
        <v>5</v>
      </c>
      <c r="C36" s="13">
        <v>0</v>
      </c>
      <c r="D36" s="13">
        <v>0</v>
      </c>
      <c r="E36" s="13">
        <v>5</v>
      </c>
      <c r="G36" s="16" t="s">
        <v>45</v>
      </c>
      <c r="H36" s="1">
        <v>0</v>
      </c>
      <c r="J36" s="37" t="s">
        <v>45</v>
      </c>
      <c r="K36" s="1">
        <v>0</v>
      </c>
      <c r="L36" s="39" t="s">
        <v>65</v>
      </c>
      <c r="M36" s="1">
        <v>0</v>
      </c>
    </row>
    <row r="37" spans="1:13" ht="19.5" customHeight="1">
      <c r="A37" s="12" t="s">
        <v>48</v>
      </c>
      <c r="B37" s="12">
        <f t="shared" si="0"/>
        <v>25</v>
      </c>
      <c r="C37" s="13">
        <v>0</v>
      </c>
      <c r="D37" s="13">
        <v>0</v>
      </c>
      <c r="E37" s="13">
        <v>25</v>
      </c>
      <c r="G37" s="16" t="s">
        <v>49</v>
      </c>
      <c r="H37" s="1">
        <v>0</v>
      </c>
      <c r="J37" s="37" t="s">
        <v>49</v>
      </c>
      <c r="K37" s="1">
        <v>0</v>
      </c>
      <c r="L37" s="39" t="s">
        <v>66</v>
      </c>
      <c r="M37" s="1">
        <v>77</v>
      </c>
    </row>
    <row r="38" spans="1:13" ht="19.5" customHeight="1">
      <c r="A38" s="12" t="s">
        <v>52</v>
      </c>
      <c r="B38" s="12">
        <f aca="true" t="shared" si="1" ref="B38:B69">C38+D38+E38</f>
        <v>4</v>
      </c>
      <c r="C38" s="13">
        <v>0</v>
      </c>
      <c r="D38" s="13">
        <v>0</v>
      </c>
      <c r="E38" s="13">
        <v>4</v>
      </c>
      <c r="G38" s="11" t="s">
        <v>67</v>
      </c>
      <c r="H38" s="1">
        <v>191</v>
      </c>
      <c r="J38" s="31" t="s">
        <v>67</v>
      </c>
      <c r="K38" s="1">
        <v>329</v>
      </c>
      <c r="L38" s="27" t="s">
        <v>68</v>
      </c>
      <c r="M38" s="1">
        <v>25</v>
      </c>
    </row>
    <row r="39" spans="1:13" ht="19.5" customHeight="1">
      <c r="A39" s="12" t="s">
        <v>69</v>
      </c>
      <c r="B39" s="12">
        <f t="shared" si="1"/>
        <v>40</v>
      </c>
      <c r="C39" s="19">
        <v>0</v>
      </c>
      <c r="D39" s="19">
        <v>0</v>
      </c>
      <c r="E39" s="13">
        <v>40</v>
      </c>
      <c r="G39" s="14" t="s">
        <v>70</v>
      </c>
      <c r="H39" s="1">
        <v>0</v>
      </c>
      <c r="J39" s="33" t="s">
        <v>70</v>
      </c>
      <c r="K39" s="1">
        <v>167</v>
      </c>
      <c r="L39" s="39" t="s">
        <v>71</v>
      </c>
      <c r="M39" s="1">
        <v>0</v>
      </c>
    </row>
    <row r="40" spans="1:13" ht="19.5" customHeight="1">
      <c r="A40" s="8" t="s">
        <v>54</v>
      </c>
      <c r="B40" s="8">
        <f>SUM(B41:B47)</f>
        <v>773</v>
      </c>
      <c r="C40" s="8">
        <f>SUM(C41:C47)</f>
        <v>652</v>
      </c>
      <c r="D40" s="8">
        <f>SUM(D41:D47)</f>
        <v>62</v>
      </c>
      <c r="E40" s="8">
        <f>SUM(E41:E47)</f>
        <v>59</v>
      </c>
      <c r="G40" s="14" t="s">
        <v>72</v>
      </c>
      <c r="H40" s="1">
        <v>0</v>
      </c>
      <c r="J40" s="33" t="s">
        <v>72</v>
      </c>
      <c r="K40" s="1">
        <v>162</v>
      </c>
      <c r="L40" s="39" t="s">
        <v>73</v>
      </c>
      <c r="M40" s="1">
        <v>0</v>
      </c>
    </row>
    <row r="41" spans="1:13" ht="19.5" customHeight="1">
      <c r="A41" s="12" t="s">
        <v>55</v>
      </c>
      <c r="B41" s="12">
        <f t="shared" si="1"/>
        <v>199</v>
      </c>
      <c r="C41" s="13">
        <v>199</v>
      </c>
      <c r="D41" s="13">
        <v>0</v>
      </c>
      <c r="E41" s="13">
        <v>0</v>
      </c>
      <c r="G41" s="14" t="s">
        <v>74</v>
      </c>
      <c r="H41" s="1">
        <v>0</v>
      </c>
      <c r="J41" s="33" t="s">
        <v>74</v>
      </c>
      <c r="K41" s="1">
        <v>0</v>
      </c>
      <c r="L41" s="39" t="s">
        <v>75</v>
      </c>
      <c r="M41" s="1">
        <v>0</v>
      </c>
    </row>
    <row r="42" spans="1:13" ht="19.5" customHeight="1">
      <c r="A42" s="12" t="s">
        <v>57</v>
      </c>
      <c r="B42" s="12">
        <f t="shared" si="1"/>
        <v>171</v>
      </c>
      <c r="C42" s="13">
        <v>163</v>
      </c>
      <c r="D42" s="13">
        <v>0</v>
      </c>
      <c r="E42" s="13">
        <v>8</v>
      </c>
      <c r="G42" s="14" t="s">
        <v>76</v>
      </c>
      <c r="H42" s="1">
        <v>191</v>
      </c>
      <c r="J42" s="33" t="s">
        <v>76</v>
      </c>
      <c r="K42" s="1">
        <v>0</v>
      </c>
      <c r="L42" s="38" t="s">
        <v>77</v>
      </c>
      <c r="M42" s="1">
        <v>239</v>
      </c>
    </row>
    <row r="43" spans="1:13" ht="19.5" customHeight="1">
      <c r="A43" s="12" t="s">
        <v>58</v>
      </c>
      <c r="B43" s="12">
        <f t="shared" si="1"/>
        <v>8</v>
      </c>
      <c r="C43" s="13">
        <v>8</v>
      </c>
      <c r="D43" s="13">
        <v>0</v>
      </c>
      <c r="E43" s="13">
        <v>0</v>
      </c>
      <c r="G43" s="11" t="s">
        <v>63</v>
      </c>
      <c r="H43" s="1">
        <v>26</v>
      </c>
      <c r="J43" s="31" t="s">
        <v>63</v>
      </c>
      <c r="K43" s="1">
        <v>0</v>
      </c>
      <c r="L43" s="42" t="s">
        <v>78</v>
      </c>
      <c r="M43" s="1">
        <v>170</v>
      </c>
    </row>
    <row r="44" spans="1:13" ht="19.5" customHeight="1">
      <c r="A44" s="12" t="s">
        <v>59</v>
      </c>
      <c r="B44" s="12">
        <f t="shared" si="1"/>
        <v>72</v>
      </c>
      <c r="C44" s="13">
        <v>51</v>
      </c>
      <c r="D44" s="13">
        <v>0</v>
      </c>
      <c r="E44" s="13">
        <v>21</v>
      </c>
      <c r="G44" s="14" t="s">
        <v>73</v>
      </c>
      <c r="H44" s="1">
        <v>0</v>
      </c>
      <c r="J44" s="33" t="s">
        <v>73</v>
      </c>
      <c r="K44" s="1">
        <v>0</v>
      </c>
      <c r="L44" s="39" t="s">
        <v>79</v>
      </c>
      <c r="M44" s="1">
        <v>0</v>
      </c>
    </row>
    <row r="45" spans="1:13" ht="19.5" customHeight="1">
      <c r="A45" s="12" t="s">
        <v>60</v>
      </c>
      <c r="B45" s="12">
        <f t="shared" si="1"/>
        <v>247</v>
      </c>
      <c r="C45" s="13">
        <v>155</v>
      </c>
      <c r="D45" s="13">
        <v>62</v>
      </c>
      <c r="E45" s="13">
        <v>30</v>
      </c>
      <c r="G45" s="14" t="s">
        <v>64</v>
      </c>
      <c r="H45" s="1">
        <v>26</v>
      </c>
      <c r="J45" s="33" t="s">
        <v>64</v>
      </c>
      <c r="K45" s="1">
        <v>0</v>
      </c>
      <c r="L45" s="39" t="s">
        <v>80</v>
      </c>
      <c r="M45" s="1">
        <v>0</v>
      </c>
    </row>
    <row r="46" spans="1:13" ht="19.5" customHeight="1">
      <c r="A46" s="12" t="s">
        <v>61</v>
      </c>
      <c r="B46" s="12">
        <f t="shared" si="1"/>
        <v>53</v>
      </c>
      <c r="C46" s="13">
        <v>53</v>
      </c>
      <c r="D46" s="13">
        <v>0</v>
      </c>
      <c r="E46" s="13">
        <v>0</v>
      </c>
      <c r="G46" s="11" t="s">
        <v>17</v>
      </c>
      <c r="H46" s="1">
        <v>0</v>
      </c>
      <c r="J46" s="33" t="s">
        <v>75</v>
      </c>
      <c r="K46" s="1">
        <v>0</v>
      </c>
      <c r="L46" s="39" t="s">
        <v>81</v>
      </c>
      <c r="M46" s="1">
        <v>26</v>
      </c>
    </row>
    <row r="47" spans="1:13" ht="19.5" customHeight="1">
      <c r="A47" s="12" t="s">
        <v>62</v>
      </c>
      <c r="B47" s="12">
        <f t="shared" si="1"/>
        <v>23</v>
      </c>
      <c r="C47" s="13">
        <v>23</v>
      </c>
      <c r="D47" s="13">
        <v>0</v>
      </c>
      <c r="E47" s="13">
        <v>0</v>
      </c>
      <c r="G47" s="24" t="s">
        <v>19</v>
      </c>
      <c r="H47" s="1">
        <v>0</v>
      </c>
      <c r="J47" s="31" t="s">
        <v>17</v>
      </c>
      <c r="K47" s="1">
        <v>99</v>
      </c>
      <c r="L47" s="42" t="s">
        <v>82</v>
      </c>
      <c r="M47" s="1">
        <v>43</v>
      </c>
    </row>
    <row r="48" spans="1:13" ht="19.5" customHeight="1">
      <c r="A48" s="8" t="s">
        <v>67</v>
      </c>
      <c r="B48" s="8">
        <f>SUM(B49:B52)</f>
        <v>744</v>
      </c>
      <c r="C48" s="8">
        <f>SUM(C49:C52)</f>
        <v>329</v>
      </c>
      <c r="D48" s="8">
        <f>SUM(D49:D52)</f>
        <v>191</v>
      </c>
      <c r="E48" s="8">
        <f>SUM(E49:E52)</f>
        <v>224</v>
      </c>
      <c r="G48" s="25" t="s">
        <v>83</v>
      </c>
      <c r="H48" s="1">
        <v>0</v>
      </c>
      <c r="J48" s="37" t="s">
        <v>19</v>
      </c>
      <c r="K48" s="1">
        <v>0</v>
      </c>
      <c r="L48" s="38" t="s">
        <v>67</v>
      </c>
      <c r="M48" s="1">
        <v>224</v>
      </c>
    </row>
    <row r="49" spans="1:13" ht="19.5" customHeight="1">
      <c r="A49" s="12" t="s">
        <v>70</v>
      </c>
      <c r="B49" s="12">
        <f t="shared" si="1"/>
        <v>268</v>
      </c>
      <c r="C49" s="13">
        <v>167</v>
      </c>
      <c r="D49" s="13">
        <v>0</v>
      </c>
      <c r="E49" s="13">
        <v>101</v>
      </c>
      <c r="G49" s="26" t="s">
        <v>27</v>
      </c>
      <c r="H49" s="1">
        <v>0</v>
      </c>
      <c r="J49" s="37" t="s">
        <v>21</v>
      </c>
      <c r="K49" s="1">
        <v>0</v>
      </c>
      <c r="L49" s="39" t="s">
        <v>70</v>
      </c>
      <c r="M49" s="1">
        <v>101</v>
      </c>
    </row>
    <row r="50" spans="1:13" ht="19.5" customHeight="1">
      <c r="A50" s="12" t="s">
        <v>72</v>
      </c>
      <c r="B50" s="12">
        <f t="shared" si="1"/>
        <v>256</v>
      </c>
      <c r="C50" s="13">
        <v>162</v>
      </c>
      <c r="D50" s="13">
        <v>0</v>
      </c>
      <c r="E50" s="13">
        <v>94</v>
      </c>
      <c r="G50" s="22" t="s">
        <v>84</v>
      </c>
      <c r="H50" s="1">
        <v>0</v>
      </c>
      <c r="J50" s="37" t="s">
        <v>23</v>
      </c>
      <c r="K50" s="1">
        <v>99</v>
      </c>
      <c r="L50" s="39" t="s">
        <v>72</v>
      </c>
      <c r="M50" s="1">
        <v>94</v>
      </c>
    </row>
    <row r="51" spans="1:13" ht="19.5" customHeight="1">
      <c r="A51" s="12" t="s">
        <v>74</v>
      </c>
      <c r="B51" s="12">
        <f t="shared" si="1"/>
        <v>29</v>
      </c>
      <c r="C51" s="13">
        <v>0</v>
      </c>
      <c r="D51" s="13">
        <v>0</v>
      </c>
      <c r="E51" s="13">
        <v>29</v>
      </c>
      <c r="G51" s="22" t="s">
        <v>51</v>
      </c>
      <c r="H51" s="1">
        <v>0</v>
      </c>
      <c r="J51" s="37" t="s">
        <v>25</v>
      </c>
      <c r="K51" s="1">
        <v>0</v>
      </c>
      <c r="L51" s="39" t="s">
        <v>74</v>
      </c>
      <c r="M51" s="1">
        <v>29</v>
      </c>
    </row>
    <row r="52" spans="1:13" ht="19.5" customHeight="1">
      <c r="A52" s="12" t="s">
        <v>76</v>
      </c>
      <c r="B52" s="12">
        <f t="shared" si="1"/>
        <v>191</v>
      </c>
      <c r="C52" s="13">
        <v>0</v>
      </c>
      <c r="D52" s="13">
        <v>191</v>
      </c>
      <c r="E52" s="13">
        <v>0</v>
      </c>
      <c r="G52" s="26" t="s">
        <v>21</v>
      </c>
      <c r="H52" s="1">
        <v>0</v>
      </c>
      <c r="J52" s="37" t="s">
        <v>27</v>
      </c>
      <c r="K52" s="1">
        <v>0</v>
      </c>
      <c r="L52" s="38" t="s">
        <v>54</v>
      </c>
      <c r="M52" s="1">
        <v>59</v>
      </c>
    </row>
    <row r="53" spans="1:13" ht="19.5" customHeight="1">
      <c r="A53" s="8" t="s">
        <v>63</v>
      </c>
      <c r="B53" s="8">
        <f>SUM(B54:B60)</f>
        <v>128</v>
      </c>
      <c r="C53" s="8">
        <f>SUM(C54:C60)</f>
        <v>0</v>
      </c>
      <c r="D53" s="8">
        <f>SUM(D54:D60)</f>
        <v>26</v>
      </c>
      <c r="E53" s="8">
        <f>SUM(E54:E60)</f>
        <v>102</v>
      </c>
      <c r="G53" s="26" t="s">
        <v>25</v>
      </c>
      <c r="H53" s="1">
        <v>0</v>
      </c>
      <c r="J53" s="37" t="s">
        <v>53</v>
      </c>
      <c r="K53" s="1">
        <v>0</v>
      </c>
      <c r="L53" s="42" t="s">
        <v>55</v>
      </c>
      <c r="M53" s="1">
        <v>0</v>
      </c>
    </row>
    <row r="54" spans="1:13" ht="19.5" customHeight="1">
      <c r="A54" s="12" t="s">
        <v>73</v>
      </c>
      <c r="B54" s="12">
        <f t="shared" si="1"/>
        <v>0</v>
      </c>
      <c r="C54" s="13">
        <v>0</v>
      </c>
      <c r="D54" s="13">
        <v>0</v>
      </c>
      <c r="E54" s="13">
        <v>0</v>
      </c>
      <c r="G54" s="14" t="s">
        <v>56</v>
      </c>
      <c r="H54" s="1">
        <v>0</v>
      </c>
      <c r="J54" s="33" t="s">
        <v>29</v>
      </c>
      <c r="K54" s="1">
        <v>0</v>
      </c>
      <c r="L54" s="45" t="s">
        <v>57</v>
      </c>
      <c r="M54" s="1">
        <v>8</v>
      </c>
    </row>
    <row r="55" spans="1:13" ht="19.5" customHeight="1">
      <c r="A55" s="12" t="s">
        <v>64</v>
      </c>
      <c r="B55" s="12">
        <f t="shared" si="1"/>
        <v>26</v>
      </c>
      <c r="C55" s="13">
        <v>0</v>
      </c>
      <c r="D55" s="13">
        <v>26</v>
      </c>
      <c r="E55" s="13">
        <v>0</v>
      </c>
      <c r="G55" s="11" t="s">
        <v>37</v>
      </c>
      <c r="H55" s="1">
        <v>124</v>
      </c>
      <c r="J55" s="33" t="s">
        <v>56</v>
      </c>
      <c r="K55" s="1">
        <v>0</v>
      </c>
      <c r="L55" s="42" t="s">
        <v>58</v>
      </c>
      <c r="M55" s="1">
        <v>0</v>
      </c>
    </row>
    <row r="56" spans="1:13" ht="19.5" customHeight="1">
      <c r="A56" s="12" t="s">
        <v>75</v>
      </c>
      <c r="B56" s="12">
        <f t="shared" si="1"/>
        <v>0</v>
      </c>
      <c r="C56" s="13">
        <v>0</v>
      </c>
      <c r="D56" s="13">
        <v>0</v>
      </c>
      <c r="E56" s="13">
        <v>0</v>
      </c>
      <c r="G56" s="14" t="s">
        <v>39</v>
      </c>
      <c r="H56" s="1">
        <v>0</v>
      </c>
      <c r="J56" s="31" t="s">
        <v>37</v>
      </c>
      <c r="K56" s="1">
        <v>22</v>
      </c>
      <c r="L56" s="42" t="s">
        <v>59</v>
      </c>
      <c r="M56" s="1">
        <v>21</v>
      </c>
    </row>
    <row r="57" spans="1:13" ht="24.75" customHeight="1">
      <c r="A57" s="27" t="s">
        <v>68</v>
      </c>
      <c r="B57" s="12">
        <f t="shared" si="1"/>
        <v>25</v>
      </c>
      <c r="C57" s="13">
        <v>0</v>
      </c>
      <c r="D57" s="13">
        <v>0</v>
      </c>
      <c r="E57" s="13">
        <v>25</v>
      </c>
      <c r="G57" s="18" t="s">
        <v>85</v>
      </c>
      <c r="H57" s="1">
        <v>0</v>
      </c>
      <c r="J57" s="33" t="s">
        <v>39</v>
      </c>
      <c r="K57" s="1">
        <v>22</v>
      </c>
      <c r="L57" s="45" t="s">
        <v>60</v>
      </c>
      <c r="M57" s="1">
        <v>30</v>
      </c>
    </row>
    <row r="58" spans="1:13" ht="19.5" customHeight="1">
      <c r="A58" s="28" t="s">
        <v>65</v>
      </c>
      <c r="B58" s="12">
        <f t="shared" si="1"/>
        <v>0</v>
      </c>
      <c r="C58" s="13">
        <v>0</v>
      </c>
      <c r="D58" s="13">
        <v>0</v>
      </c>
      <c r="E58" s="13">
        <v>0</v>
      </c>
      <c r="G58" s="14" t="s">
        <v>86</v>
      </c>
      <c r="H58" s="1">
        <v>124</v>
      </c>
      <c r="J58" s="41" t="s">
        <v>85</v>
      </c>
      <c r="K58" s="1">
        <v>0</v>
      </c>
      <c r="L58" s="42" t="s">
        <v>61</v>
      </c>
      <c r="M58" s="1">
        <v>0</v>
      </c>
    </row>
    <row r="59" spans="1:13" ht="19.5" customHeight="1">
      <c r="A59" s="28" t="s">
        <v>66</v>
      </c>
      <c r="B59" s="12">
        <f t="shared" si="1"/>
        <v>77</v>
      </c>
      <c r="C59" s="13">
        <v>0</v>
      </c>
      <c r="D59" s="13">
        <v>0</v>
      </c>
      <c r="E59" s="13">
        <v>77</v>
      </c>
      <c r="G59" s="11" t="s">
        <v>31</v>
      </c>
      <c r="H59" s="1">
        <v>0</v>
      </c>
      <c r="J59" s="33" t="s">
        <v>86</v>
      </c>
      <c r="K59" s="1">
        <v>0</v>
      </c>
      <c r="L59" s="42" t="s">
        <v>62</v>
      </c>
      <c r="M59" s="1">
        <v>0</v>
      </c>
    </row>
    <row r="60" spans="1:13" ht="19.5" customHeight="1">
      <c r="A60" s="28" t="s">
        <v>71</v>
      </c>
      <c r="B60" s="12">
        <f t="shared" si="1"/>
        <v>0</v>
      </c>
      <c r="C60" s="13">
        <v>0</v>
      </c>
      <c r="D60" s="13">
        <v>0</v>
      </c>
      <c r="E60" s="13">
        <v>0</v>
      </c>
      <c r="G60" s="14" t="s">
        <v>33</v>
      </c>
      <c r="H60" s="1">
        <v>0</v>
      </c>
      <c r="J60" s="31" t="s">
        <v>31</v>
      </c>
      <c r="K60" s="1">
        <v>0</v>
      </c>
      <c r="L60" s="38" t="s">
        <v>40</v>
      </c>
      <c r="M60" s="1">
        <v>74</v>
      </c>
    </row>
    <row r="61" spans="1:13" ht="19.5" customHeight="1">
      <c r="A61" s="8" t="s">
        <v>77</v>
      </c>
      <c r="B61" s="8">
        <f>SUM(B62:B71)</f>
        <v>2939</v>
      </c>
      <c r="C61" s="8">
        <f>SUM(C62:C71)</f>
        <v>2700</v>
      </c>
      <c r="D61" s="8">
        <f>SUM(D62:D71)</f>
        <v>0</v>
      </c>
      <c r="E61" s="8">
        <f>SUM(E62:E71)</f>
        <v>239</v>
      </c>
      <c r="G61" s="11" t="s">
        <v>77</v>
      </c>
      <c r="H61" s="1">
        <v>0</v>
      </c>
      <c r="J61" s="33" t="s">
        <v>33</v>
      </c>
      <c r="K61" s="1">
        <v>0</v>
      </c>
      <c r="L61" s="42" t="s">
        <v>69</v>
      </c>
      <c r="M61" s="1">
        <v>40</v>
      </c>
    </row>
    <row r="62" spans="1:13" ht="19.5" customHeight="1">
      <c r="A62" s="15" t="s">
        <v>78</v>
      </c>
      <c r="B62" s="12">
        <f t="shared" si="1"/>
        <v>2043</v>
      </c>
      <c r="C62" s="13">
        <v>1873</v>
      </c>
      <c r="D62" s="13">
        <v>0</v>
      </c>
      <c r="E62" s="13">
        <v>170</v>
      </c>
      <c r="G62" s="16" t="s">
        <v>78</v>
      </c>
      <c r="H62" s="1">
        <v>0</v>
      </c>
      <c r="J62" s="31" t="s">
        <v>77</v>
      </c>
      <c r="K62" s="1">
        <v>2700</v>
      </c>
      <c r="L62" s="42" t="s">
        <v>46</v>
      </c>
      <c r="M62" s="1">
        <v>5</v>
      </c>
    </row>
    <row r="63" spans="1:13" ht="39" customHeight="1">
      <c r="A63" s="17" t="s">
        <v>87</v>
      </c>
      <c r="B63" s="12">
        <f t="shared" si="1"/>
        <v>0</v>
      </c>
      <c r="C63" s="13">
        <v>0</v>
      </c>
      <c r="D63" s="13">
        <v>0</v>
      </c>
      <c r="E63" s="13">
        <v>0</v>
      </c>
      <c r="G63" s="16" t="s">
        <v>88</v>
      </c>
      <c r="H63" s="1">
        <v>0</v>
      </c>
      <c r="J63" s="37" t="s">
        <v>78</v>
      </c>
      <c r="K63" s="1">
        <v>1873</v>
      </c>
      <c r="L63" s="42" t="s">
        <v>48</v>
      </c>
      <c r="M63" s="1">
        <v>25</v>
      </c>
    </row>
    <row r="64" spans="1:13" ht="19.5" customHeight="1">
      <c r="A64" s="15" t="s">
        <v>88</v>
      </c>
      <c r="B64" s="12">
        <f t="shared" si="1"/>
        <v>296</v>
      </c>
      <c r="C64" s="13">
        <v>296</v>
      </c>
      <c r="D64" s="13">
        <v>0</v>
      </c>
      <c r="E64" s="13">
        <v>0</v>
      </c>
      <c r="G64" s="16" t="s">
        <v>89</v>
      </c>
      <c r="H64" s="1">
        <v>0</v>
      </c>
      <c r="J64" s="37" t="s">
        <v>88</v>
      </c>
      <c r="K64" s="1">
        <v>296</v>
      </c>
      <c r="L64" s="42" t="s">
        <v>52</v>
      </c>
      <c r="M64" s="1">
        <v>4</v>
      </c>
    </row>
    <row r="65" spans="1:13" ht="19.5" customHeight="1">
      <c r="A65" s="15" t="s">
        <v>89</v>
      </c>
      <c r="B65" s="12">
        <f t="shared" si="1"/>
        <v>273</v>
      </c>
      <c r="C65" s="13">
        <v>273</v>
      </c>
      <c r="D65" s="13">
        <v>0</v>
      </c>
      <c r="E65" s="13">
        <v>0</v>
      </c>
      <c r="G65" s="16" t="s">
        <v>82</v>
      </c>
      <c r="H65" s="1">
        <v>0</v>
      </c>
      <c r="J65" s="37" t="s">
        <v>89</v>
      </c>
      <c r="K65" s="1">
        <v>273</v>
      </c>
      <c r="L65" s="38" t="s">
        <v>90</v>
      </c>
      <c r="M65" s="1">
        <v>174</v>
      </c>
    </row>
    <row r="66" spans="1:13" ht="22.5" customHeight="1">
      <c r="A66" s="37" t="s">
        <v>82</v>
      </c>
      <c r="B66" s="12">
        <f t="shared" si="1"/>
        <v>154</v>
      </c>
      <c r="C66" s="13">
        <v>111</v>
      </c>
      <c r="D66" s="13">
        <v>0</v>
      </c>
      <c r="E66" s="13">
        <v>43</v>
      </c>
      <c r="G66" s="14" t="s">
        <v>79</v>
      </c>
      <c r="H66" s="1">
        <v>0</v>
      </c>
      <c r="J66" s="37" t="s">
        <v>82</v>
      </c>
      <c r="K66" s="1">
        <v>111</v>
      </c>
      <c r="L66" s="39" t="s">
        <v>91</v>
      </c>
      <c r="M66" s="1">
        <v>161</v>
      </c>
    </row>
    <row r="67" spans="1:13" ht="19.5" customHeight="1">
      <c r="A67" s="12" t="s">
        <v>79</v>
      </c>
      <c r="B67" s="12">
        <f t="shared" si="1"/>
        <v>0</v>
      </c>
      <c r="C67" s="13">
        <v>0</v>
      </c>
      <c r="D67" s="13">
        <v>0</v>
      </c>
      <c r="E67" s="13">
        <v>0</v>
      </c>
      <c r="G67" s="16" t="s">
        <v>81</v>
      </c>
      <c r="H67" s="1">
        <v>0</v>
      </c>
      <c r="J67" s="33" t="s">
        <v>79</v>
      </c>
      <c r="K67" s="1">
        <v>0</v>
      </c>
      <c r="L67" s="39" t="s">
        <v>92</v>
      </c>
      <c r="M67" s="1">
        <v>0</v>
      </c>
    </row>
    <row r="68" spans="1:13" ht="19.5" customHeight="1">
      <c r="A68" s="15" t="s">
        <v>81</v>
      </c>
      <c r="B68" s="12">
        <f t="shared" si="1"/>
        <v>173</v>
      </c>
      <c r="C68" s="13">
        <v>147</v>
      </c>
      <c r="D68" s="13">
        <v>0</v>
      </c>
      <c r="E68" s="13">
        <v>26</v>
      </c>
      <c r="G68" s="16" t="s">
        <v>80</v>
      </c>
      <c r="H68" s="1">
        <v>0</v>
      </c>
      <c r="J68" s="37" t="s">
        <v>81</v>
      </c>
      <c r="K68" s="1">
        <v>147</v>
      </c>
      <c r="L68" s="39" t="s">
        <v>93</v>
      </c>
      <c r="M68" s="1">
        <v>13</v>
      </c>
    </row>
    <row r="69" spans="1:13" ht="19.5" customHeight="1">
      <c r="A69" s="15" t="s">
        <v>80</v>
      </c>
      <c r="B69" s="12">
        <f t="shared" si="1"/>
        <v>0</v>
      </c>
      <c r="C69" s="13">
        <v>0</v>
      </c>
      <c r="D69" s="13">
        <v>0</v>
      </c>
      <c r="E69" s="13">
        <v>0</v>
      </c>
      <c r="G69" s="16" t="s">
        <v>94</v>
      </c>
      <c r="H69" s="1">
        <v>0</v>
      </c>
      <c r="J69" s="37" t="s">
        <v>80</v>
      </c>
      <c r="K69" s="1">
        <v>0</v>
      </c>
      <c r="L69" s="38" t="s">
        <v>95</v>
      </c>
      <c r="M69" s="1">
        <v>262</v>
      </c>
    </row>
    <row r="70" spans="1:13" ht="19.5" customHeight="1">
      <c r="A70" s="15" t="s">
        <v>94</v>
      </c>
      <c r="B70" s="12">
        <f aca="true" t="shared" si="2" ref="B70:B107">C70+D70+E70</f>
        <v>0</v>
      </c>
      <c r="C70" s="13">
        <v>0</v>
      </c>
      <c r="D70" s="13">
        <v>0</v>
      </c>
      <c r="E70" s="13">
        <v>0</v>
      </c>
      <c r="G70" s="16" t="s">
        <v>96</v>
      </c>
      <c r="H70" s="1">
        <v>0</v>
      </c>
      <c r="J70" s="37" t="s">
        <v>94</v>
      </c>
      <c r="K70" s="1">
        <v>0</v>
      </c>
      <c r="L70" s="39" t="s">
        <v>97</v>
      </c>
      <c r="M70" s="1">
        <v>174</v>
      </c>
    </row>
    <row r="71" spans="1:13" ht="19.5" customHeight="1">
      <c r="A71" s="15" t="s">
        <v>96</v>
      </c>
      <c r="B71" s="12">
        <f t="shared" si="2"/>
        <v>0</v>
      </c>
      <c r="C71" s="13">
        <v>0</v>
      </c>
      <c r="D71" s="13">
        <v>0</v>
      </c>
      <c r="E71" s="13">
        <v>0</v>
      </c>
      <c r="G71" s="11" t="s">
        <v>90</v>
      </c>
      <c r="H71" s="1">
        <v>1858</v>
      </c>
      <c r="J71" s="37" t="s">
        <v>96</v>
      </c>
      <c r="K71" s="1">
        <v>0</v>
      </c>
      <c r="L71" s="39" t="s">
        <v>98</v>
      </c>
      <c r="M71" s="1">
        <v>19</v>
      </c>
    </row>
    <row r="72" spans="1:13" ht="19.5" customHeight="1">
      <c r="A72" s="8" t="s">
        <v>90</v>
      </c>
      <c r="B72" s="8">
        <f>SUM(B73:B82)</f>
        <v>3285</v>
      </c>
      <c r="C72" s="8">
        <f>SUM(C73:C82)</f>
        <v>1253</v>
      </c>
      <c r="D72" s="8">
        <f>SUM(D73:D82)</f>
        <v>1858</v>
      </c>
      <c r="E72" s="8">
        <f>SUM(E73:E82)</f>
        <v>174</v>
      </c>
      <c r="G72" s="16" t="s">
        <v>91</v>
      </c>
      <c r="H72" s="1">
        <v>785</v>
      </c>
      <c r="J72" s="31" t="s">
        <v>90</v>
      </c>
      <c r="K72" s="1">
        <v>1253</v>
      </c>
      <c r="L72" s="39" t="s">
        <v>99</v>
      </c>
      <c r="M72" s="1">
        <v>0</v>
      </c>
    </row>
    <row r="73" spans="1:13" ht="19.5" customHeight="1">
      <c r="A73" s="15" t="s">
        <v>91</v>
      </c>
      <c r="B73" s="12">
        <f t="shared" si="2"/>
        <v>1092</v>
      </c>
      <c r="C73" s="13">
        <v>146</v>
      </c>
      <c r="D73" s="13">
        <v>785</v>
      </c>
      <c r="E73" s="13">
        <v>161</v>
      </c>
      <c r="G73" s="16" t="s">
        <v>100</v>
      </c>
      <c r="H73" s="1">
        <v>96</v>
      </c>
      <c r="J73" s="37" t="s">
        <v>91</v>
      </c>
      <c r="K73" s="1">
        <v>146</v>
      </c>
      <c r="L73" s="39" t="s">
        <v>101</v>
      </c>
      <c r="M73" s="1">
        <v>12</v>
      </c>
    </row>
    <row r="74" spans="1:13" ht="36" customHeight="1">
      <c r="A74" s="17" t="s">
        <v>102</v>
      </c>
      <c r="B74" s="12">
        <f t="shared" si="2"/>
        <v>0</v>
      </c>
      <c r="C74" s="13">
        <v>0</v>
      </c>
      <c r="D74" s="13">
        <v>0</v>
      </c>
      <c r="E74" s="13">
        <v>0</v>
      </c>
      <c r="G74" s="16" t="s">
        <v>103</v>
      </c>
      <c r="H74" s="1">
        <v>143</v>
      </c>
      <c r="J74" s="33" t="s">
        <v>102</v>
      </c>
      <c r="K74" s="1">
        <v>0</v>
      </c>
      <c r="L74" s="39" t="s">
        <v>104</v>
      </c>
      <c r="M74" s="1">
        <v>0</v>
      </c>
    </row>
    <row r="75" spans="1:13" ht="19.5" customHeight="1">
      <c r="A75" s="15" t="s">
        <v>100</v>
      </c>
      <c r="B75" s="12">
        <f t="shared" si="2"/>
        <v>554</v>
      </c>
      <c r="C75" s="13">
        <v>458</v>
      </c>
      <c r="D75" s="13">
        <v>96</v>
      </c>
      <c r="E75" s="13">
        <v>0</v>
      </c>
      <c r="G75" s="16" t="s">
        <v>105</v>
      </c>
      <c r="H75" s="1">
        <v>28</v>
      </c>
      <c r="J75" s="37" t="s">
        <v>100</v>
      </c>
      <c r="K75" s="1">
        <v>458</v>
      </c>
      <c r="L75" s="39" t="s">
        <v>106</v>
      </c>
      <c r="M75" s="1">
        <v>11</v>
      </c>
    </row>
    <row r="76" spans="1:13" ht="19.5" customHeight="1">
      <c r="A76" s="15" t="s">
        <v>103</v>
      </c>
      <c r="B76" s="12">
        <f t="shared" si="2"/>
        <v>143</v>
      </c>
      <c r="C76" s="13">
        <v>0</v>
      </c>
      <c r="D76" s="13">
        <v>143</v>
      </c>
      <c r="E76" s="13">
        <v>0</v>
      </c>
      <c r="G76" s="16" t="s">
        <v>107</v>
      </c>
      <c r="H76" s="1">
        <v>231</v>
      </c>
      <c r="J76" s="37" t="s">
        <v>103</v>
      </c>
      <c r="K76" s="1">
        <v>0</v>
      </c>
      <c r="L76" s="39" t="s">
        <v>108</v>
      </c>
      <c r="M76" s="1">
        <v>20</v>
      </c>
    </row>
    <row r="77" spans="1:13" ht="19.5" customHeight="1">
      <c r="A77" s="15" t="s">
        <v>105</v>
      </c>
      <c r="B77" s="12">
        <f t="shared" si="2"/>
        <v>103</v>
      </c>
      <c r="C77" s="13">
        <v>75</v>
      </c>
      <c r="D77" s="13">
        <v>28</v>
      </c>
      <c r="E77" s="13">
        <v>0</v>
      </c>
      <c r="G77" s="16" t="s">
        <v>93</v>
      </c>
      <c r="H77" s="1">
        <v>200</v>
      </c>
      <c r="J77" s="37" t="s">
        <v>105</v>
      </c>
      <c r="K77" s="1">
        <v>75</v>
      </c>
      <c r="L77" s="39" t="s">
        <v>109</v>
      </c>
      <c r="M77" s="1">
        <v>22</v>
      </c>
    </row>
    <row r="78" spans="1:13" ht="19.5" customHeight="1">
      <c r="A78" s="15" t="s">
        <v>107</v>
      </c>
      <c r="B78" s="12">
        <f t="shared" si="2"/>
        <v>271</v>
      </c>
      <c r="C78" s="13">
        <v>40</v>
      </c>
      <c r="D78" s="13">
        <v>231</v>
      </c>
      <c r="E78" s="13">
        <v>0</v>
      </c>
      <c r="G78" s="16" t="s">
        <v>110</v>
      </c>
      <c r="H78" s="1">
        <v>0</v>
      </c>
      <c r="J78" s="37" t="s">
        <v>107</v>
      </c>
      <c r="K78" s="1">
        <v>40</v>
      </c>
      <c r="L78" s="39" t="s">
        <v>111</v>
      </c>
      <c r="M78" s="1">
        <v>0</v>
      </c>
    </row>
    <row r="79" spans="1:13" ht="19.5" customHeight="1">
      <c r="A79" s="15" t="s">
        <v>93</v>
      </c>
      <c r="B79" s="12">
        <f t="shared" si="2"/>
        <v>419</v>
      </c>
      <c r="C79" s="13">
        <v>206</v>
      </c>
      <c r="D79" s="13">
        <v>200</v>
      </c>
      <c r="E79" s="13">
        <v>13</v>
      </c>
      <c r="G79" s="16" t="s">
        <v>112</v>
      </c>
      <c r="H79" s="1">
        <v>78</v>
      </c>
      <c r="J79" s="37" t="s">
        <v>93</v>
      </c>
      <c r="K79" s="1">
        <v>206</v>
      </c>
      <c r="L79" s="39" t="s">
        <v>113</v>
      </c>
      <c r="M79" s="1">
        <v>4</v>
      </c>
    </row>
    <row r="80" spans="1:13" ht="19.5" customHeight="1">
      <c r="A80" s="15" t="s">
        <v>110</v>
      </c>
      <c r="B80" s="12">
        <f t="shared" si="2"/>
        <v>117</v>
      </c>
      <c r="C80" s="13">
        <v>117</v>
      </c>
      <c r="D80" s="13">
        <v>0</v>
      </c>
      <c r="E80" s="13">
        <v>0</v>
      </c>
      <c r="G80" s="16" t="s">
        <v>92</v>
      </c>
      <c r="H80" s="1">
        <v>297</v>
      </c>
      <c r="J80" s="37" t="s">
        <v>110</v>
      </c>
      <c r="K80" s="1">
        <v>117</v>
      </c>
      <c r="L80" s="38" t="s">
        <v>114</v>
      </c>
      <c r="M80" s="1">
        <v>36</v>
      </c>
    </row>
    <row r="81" spans="1:13" ht="19.5" customHeight="1">
      <c r="A81" s="15" t="s">
        <v>112</v>
      </c>
      <c r="B81" s="12">
        <f t="shared" si="2"/>
        <v>289</v>
      </c>
      <c r="C81" s="13">
        <v>211</v>
      </c>
      <c r="D81" s="13">
        <v>78</v>
      </c>
      <c r="E81" s="13">
        <v>0</v>
      </c>
      <c r="G81" s="11" t="s">
        <v>114</v>
      </c>
      <c r="H81" s="1">
        <v>47</v>
      </c>
      <c r="J81" s="37" t="s">
        <v>112</v>
      </c>
      <c r="K81" s="1">
        <v>211</v>
      </c>
      <c r="L81" s="39" t="s">
        <v>8</v>
      </c>
      <c r="M81" s="1">
        <v>13</v>
      </c>
    </row>
    <row r="82" spans="1:13" ht="19.5" customHeight="1">
      <c r="A82" s="15" t="s">
        <v>92</v>
      </c>
      <c r="B82" s="12">
        <f t="shared" si="2"/>
        <v>297</v>
      </c>
      <c r="C82" s="13">
        <v>0</v>
      </c>
      <c r="D82" s="13">
        <v>297</v>
      </c>
      <c r="E82" s="13">
        <v>0</v>
      </c>
      <c r="G82" s="16" t="s">
        <v>8</v>
      </c>
      <c r="H82" s="1">
        <v>0</v>
      </c>
      <c r="J82" s="37" t="s">
        <v>92</v>
      </c>
      <c r="K82" s="1">
        <v>0</v>
      </c>
      <c r="L82" s="39" t="s">
        <v>115</v>
      </c>
      <c r="M82" s="1">
        <v>10</v>
      </c>
    </row>
    <row r="83" spans="1:13" ht="19.5" customHeight="1">
      <c r="A83" s="8" t="s">
        <v>114</v>
      </c>
      <c r="B83" s="8">
        <f>SUM(B84:B86)</f>
        <v>459</v>
      </c>
      <c r="C83" s="8">
        <f>SUM(C84:C86)</f>
        <v>376</v>
      </c>
      <c r="D83" s="8">
        <f>SUM(D84:D86)</f>
        <v>47</v>
      </c>
      <c r="E83" s="8">
        <f>SUM(E84:E86)</f>
        <v>36</v>
      </c>
      <c r="G83" s="16" t="s">
        <v>115</v>
      </c>
      <c r="H83" s="1">
        <v>47</v>
      </c>
      <c r="J83" s="31" t="s">
        <v>114</v>
      </c>
      <c r="K83" s="1">
        <v>376</v>
      </c>
      <c r="L83" s="39" t="s">
        <v>116</v>
      </c>
      <c r="M83" s="1">
        <v>13</v>
      </c>
    </row>
    <row r="84" spans="1:13" ht="19.5" customHeight="1">
      <c r="A84" s="15" t="s">
        <v>8</v>
      </c>
      <c r="B84" s="12">
        <f t="shared" si="2"/>
        <v>299</v>
      </c>
      <c r="C84" s="13">
        <v>286</v>
      </c>
      <c r="D84" s="13">
        <v>0</v>
      </c>
      <c r="E84" s="13">
        <v>13</v>
      </c>
      <c r="G84" s="16" t="s">
        <v>116</v>
      </c>
      <c r="H84" s="1">
        <v>0</v>
      </c>
      <c r="J84" s="37" t="s">
        <v>8</v>
      </c>
      <c r="K84" s="1">
        <v>286</v>
      </c>
      <c r="L84" s="38" t="s">
        <v>117</v>
      </c>
      <c r="M84" s="1">
        <v>49</v>
      </c>
    </row>
    <row r="85" spans="1:13" ht="19.5" customHeight="1">
      <c r="A85" s="15" t="s">
        <v>115</v>
      </c>
      <c r="B85" s="12">
        <f t="shared" si="2"/>
        <v>147</v>
      </c>
      <c r="C85" s="13">
        <v>90</v>
      </c>
      <c r="D85" s="13">
        <v>47</v>
      </c>
      <c r="E85" s="13">
        <v>10</v>
      </c>
      <c r="G85" s="11" t="s">
        <v>95</v>
      </c>
      <c r="H85" s="1">
        <v>519</v>
      </c>
      <c r="J85" s="37" t="s">
        <v>115</v>
      </c>
      <c r="K85" s="1">
        <v>90</v>
      </c>
      <c r="L85" s="39" t="s">
        <v>118</v>
      </c>
      <c r="M85" s="1">
        <v>0</v>
      </c>
    </row>
    <row r="86" spans="1:13" ht="19.5" customHeight="1">
      <c r="A86" s="15" t="s">
        <v>116</v>
      </c>
      <c r="B86" s="12">
        <f t="shared" si="2"/>
        <v>13</v>
      </c>
      <c r="C86" s="13">
        <v>0</v>
      </c>
      <c r="D86" s="13">
        <v>0</v>
      </c>
      <c r="E86" s="13">
        <v>13</v>
      </c>
      <c r="G86" s="16" t="s">
        <v>97</v>
      </c>
      <c r="H86" s="1">
        <v>0</v>
      </c>
      <c r="J86" s="37" t="s">
        <v>116</v>
      </c>
      <c r="K86" s="1">
        <v>0</v>
      </c>
      <c r="L86" s="39" t="s">
        <v>119</v>
      </c>
      <c r="M86" s="1">
        <v>0</v>
      </c>
    </row>
    <row r="87" spans="1:13" ht="19.5" customHeight="1">
      <c r="A87" s="8" t="s">
        <v>95</v>
      </c>
      <c r="B87" s="8">
        <f>SUM(B88:B99)</f>
        <v>2255</v>
      </c>
      <c r="C87" s="8">
        <f>SUM(C88:C99)</f>
        <v>1474</v>
      </c>
      <c r="D87" s="8">
        <f>SUM(D88:D99)</f>
        <v>519</v>
      </c>
      <c r="E87" s="8">
        <f>SUM(E88:E99)</f>
        <v>262</v>
      </c>
      <c r="G87" s="16" t="s">
        <v>99</v>
      </c>
      <c r="H87" s="1">
        <v>0</v>
      </c>
      <c r="J87" s="31" t="s">
        <v>95</v>
      </c>
      <c r="K87" s="1">
        <v>1474</v>
      </c>
      <c r="L87" s="39" t="s">
        <v>120</v>
      </c>
      <c r="M87" s="1">
        <v>11</v>
      </c>
    </row>
    <row r="88" spans="1:13" ht="19.5" customHeight="1">
      <c r="A88" s="15" t="s">
        <v>97</v>
      </c>
      <c r="B88" s="12">
        <f t="shared" si="2"/>
        <v>174</v>
      </c>
      <c r="C88" s="13">
        <v>0</v>
      </c>
      <c r="D88" s="13">
        <v>0</v>
      </c>
      <c r="E88" s="13">
        <v>174</v>
      </c>
      <c r="G88" s="16" t="s">
        <v>106</v>
      </c>
      <c r="H88" s="1">
        <v>0</v>
      </c>
      <c r="J88" s="37" t="s">
        <v>97</v>
      </c>
      <c r="K88" s="1">
        <v>0</v>
      </c>
      <c r="L88" s="39" t="s">
        <v>121</v>
      </c>
      <c r="M88" s="1">
        <v>23</v>
      </c>
    </row>
    <row r="89" spans="1:13" ht="19.5" customHeight="1">
      <c r="A89" s="15" t="s">
        <v>99</v>
      </c>
      <c r="B89" s="12">
        <f t="shared" si="2"/>
        <v>0</v>
      </c>
      <c r="C89" s="13">
        <v>0</v>
      </c>
      <c r="D89" s="13">
        <v>0</v>
      </c>
      <c r="E89" s="13">
        <v>0</v>
      </c>
      <c r="G89" s="16" t="s">
        <v>122</v>
      </c>
      <c r="H89" s="1">
        <v>0</v>
      </c>
      <c r="J89" s="37" t="s">
        <v>99</v>
      </c>
      <c r="K89" s="1">
        <v>0</v>
      </c>
      <c r="L89" s="39" t="s">
        <v>123</v>
      </c>
      <c r="M89" s="1">
        <v>15</v>
      </c>
    </row>
    <row r="90" spans="1:13" ht="19.5" customHeight="1">
      <c r="A90" s="15" t="s">
        <v>106</v>
      </c>
      <c r="B90" s="12">
        <f t="shared" si="2"/>
        <v>11</v>
      </c>
      <c r="C90" s="13">
        <v>0</v>
      </c>
      <c r="D90" s="13">
        <v>0</v>
      </c>
      <c r="E90" s="13">
        <v>11</v>
      </c>
      <c r="G90" s="14" t="s">
        <v>101</v>
      </c>
      <c r="H90" s="1">
        <v>0</v>
      </c>
      <c r="J90" s="37" t="s">
        <v>106</v>
      </c>
      <c r="K90" s="1">
        <v>0</v>
      </c>
      <c r="L90" s="47" t="s">
        <v>124</v>
      </c>
      <c r="M90" s="1">
        <v>0</v>
      </c>
    </row>
    <row r="91" spans="1:11" ht="19.5" customHeight="1">
      <c r="A91" s="15" t="s">
        <v>122</v>
      </c>
      <c r="B91" s="12">
        <f t="shared" si="2"/>
        <v>386</v>
      </c>
      <c r="C91" s="13">
        <v>386</v>
      </c>
      <c r="D91" s="13">
        <v>0</v>
      </c>
      <c r="E91" s="13">
        <v>0</v>
      </c>
      <c r="G91" s="46" t="s">
        <v>108</v>
      </c>
      <c r="H91" s="1">
        <v>210</v>
      </c>
      <c r="J91" s="37" t="s">
        <v>122</v>
      </c>
      <c r="K91" s="1">
        <v>386</v>
      </c>
    </row>
    <row r="92" spans="1:11" ht="19.5" customHeight="1">
      <c r="A92" s="12" t="s">
        <v>101</v>
      </c>
      <c r="B92" s="12">
        <f t="shared" si="2"/>
        <v>184</v>
      </c>
      <c r="C92" s="13">
        <v>172</v>
      </c>
      <c r="D92" s="13">
        <v>0</v>
      </c>
      <c r="E92" s="13">
        <v>12</v>
      </c>
      <c r="G92" s="16" t="s">
        <v>109</v>
      </c>
      <c r="H92" s="1">
        <v>0</v>
      </c>
      <c r="J92" s="33" t="s">
        <v>101</v>
      </c>
      <c r="K92" s="1">
        <v>172</v>
      </c>
    </row>
    <row r="93" spans="1:11" ht="19.5" customHeight="1">
      <c r="A93" s="15" t="s">
        <v>108</v>
      </c>
      <c r="B93" s="12">
        <f t="shared" si="2"/>
        <v>450</v>
      </c>
      <c r="C93" s="13">
        <v>220</v>
      </c>
      <c r="D93" s="13">
        <v>210</v>
      </c>
      <c r="E93" s="13">
        <v>20</v>
      </c>
      <c r="G93" s="14" t="s">
        <v>113</v>
      </c>
      <c r="H93" s="1">
        <v>51</v>
      </c>
      <c r="J93" s="37" t="s">
        <v>108</v>
      </c>
      <c r="K93" s="1">
        <v>220</v>
      </c>
    </row>
    <row r="94" spans="1:11" ht="19.5" customHeight="1">
      <c r="A94" s="15" t="s">
        <v>109</v>
      </c>
      <c r="B94" s="12">
        <f t="shared" si="2"/>
        <v>463</v>
      </c>
      <c r="C94" s="13">
        <v>441</v>
      </c>
      <c r="D94" s="13">
        <v>0</v>
      </c>
      <c r="E94" s="13">
        <v>22</v>
      </c>
      <c r="G94" s="16" t="s">
        <v>111</v>
      </c>
      <c r="H94" s="1">
        <v>0</v>
      </c>
      <c r="J94" s="37" t="s">
        <v>109</v>
      </c>
      <c r="K94" s="1">
        <v>441</v>
      </c>
    </row>
    <row r="95" spans="1:11" ht="19.5" customHeight="1">
      <c r="A95" s="12" t="s">
        <v>113</v>
      </c>
      <c r="B95" s="12">
        <f t="shared" si="2"/>
        <v>176</v>
      </c>
      <c r="C95" s="13">
        <v>121</v>
      </c>
      <c r="D95" s="13">
        <v>51</v>
      </c>
      <c r="E95" s="13">
        <v>4</v>
      </c>
      <c r="G95" s="16" t="s">
        <v>98</v>
      </c>
      <c r="H95" s="1">
        <v>131</v>
      </c>
      <c r="J95" s="33" t="s">
        <v>113</v>
      </c>
      <c r="K95" s="1">
        <v>121</v>
      </c>
    </row>
    <row r="96" spans="1:11" ht="19.5" customHeight="1">
      <c r="A96" s="15" t="s">
        <v>111</v>
      </c>
      <c r="B96" s="12">
        <f t="shared" si="2"/>
        <v>46</v>
      </c>
      <c r="C96" s="13">
        <v>46</v>
      </c>
      <c r="D96" s="13">
        <v>0</v>
      </c>
      <c r="E96" s="13">
        <v>0</v>
      </c>
      <c r="G96" s="18" t="s">
        <v>125</v>
      </c>
      <c r="H96" s="1">
        <v>0</v>
      </c>
      <c r="J96" s="37" t="s">
        <v>111</v>
      </c>
      <c r="K96" s="1">
        <v>46</v>
      </c>
    </row>
    <row r="97" spans="1:11" ht="19.5" customHeight="1">
      <c r="A97" s="15" t="s">
        <v>98</v>
      </c>
      <c r="B97" s="12">
        <f t="shared" si="2"/>
        <v>160</v>
      </c>
      <c r="C97" s="13">
        <v>10</v>
      </c>
      <c r="D97" s="13">
        <v>131</v>
      </c>
      <c r="E97" s="13">
        <v>19</v>
      </c>
      <c r="G97" s="16" t="s">
        <v>104</v>
      </c>
      <c r="H97" s="1">
        <v>127</v>
      </c>
      <c r="J97" s="37" t="s">
        <v>98</v>
      </c>
      <c r="K97" s="1">
        <v>10</v>
      </c>
    </row>
    <row r="98" spans="1:11" ht="37.5" customHeight="1">
      <c r="A98" s="17" t="s">
        <v>125</v>
      </c>
      <c r="B98" s="12">
        <f t="shared" si="2"/>
        <v>0</v>
      </c>
      <c r="C98" s="13">
        <v>0</v>
      </c>
      <c r="D98" s="13">
        <v>0</v>
      </c>
      <c r="E98" s="13">
        <v>0</v>
      </c>
      <c r="G98" s="11" t="s">
        <v>117</v>
      </c>
      <c r="H98" s="1">
        <v>593</v>
      </c>
      <c r="J98" s="41" t="s">
        <v>125</v>
      </c>
      <c r="K98" s="1">
        <v>0</v>
      </c>
    </row>
    <row r="99" spans="1:11" ht="19.5" customHeight="1">
      <c r="A99" s="15" t="s">
        <v>104</v>
      </c>
      <c r="B99" s="12">
        <f t="shared" si="2"/>
        <v>205</v>
      </c>
      <c r="C99" s="13">
        <v>78</v>
      </c>
      <c r="D99" s="13">
        <v>127</v>
      </c>
      <c r="E99" s="13">
        <v>0</v>
      </c>
      <c r="G99" s="16" t="s">
        <v>123</v>
      </c>
      <c r="H99" s="1">
        <v>0</v>
      </c>
      <c r="J99" s="37" t="s">
        <v>104</v>
      </c>
      <c r="K99" s="1">
        <v>78</v>
      </c>
    </row>
    <row r="100" spans="1:11" ht="19.5" customHeight="1">
      <c r="A100" s="8" t="s">
        <v>117</v>
      </c>
      <c r="B100" s="8">
        <f>SUM(B101:B107)</f>
        <v>1531</v>
      </c>
      <c r="C100" s="8">
        <f>SUM(C101:C107)</f>
        <v>889</v>
      </c>
      <c r="D100" s="8">
        <f>SUM(D101:D107)</f>
        <v>593</v>
      </c>
      <c r="E100" s="8">
        <f>SUM(E101:E107)</f>
        <v>49</v>
      </c>
      <c r="G100" s="16" t="s">
        <v>124</v>
      </c>
      <c r="H100" s="1">
        <v>0</v>
      </c>
      <c r="J100" s="31" t="s">
        <v>117</v>
      </c>
      <c r="K100" s="1">
        <v>889</v>
      </c>
    </row>
    <row r="101" spans="1:11" ht="19.5" customHeight="1">
      <c r="A101" s="15" t="s">
        <v>123</v>
      </c>
      <c r="B101" s="12">
        <f t="shared" si="2"/>
        <v>62</v>
      </c>
      <c r="C101" s="13">
        <v>47</v>
      </c>
      <c r="D101" s="13">
        <v>0</v>
      </c>
      <c r="E101" s="13">
        <v>15</v>
      </c>
      <c r="G101" s="16" t="s">
        <v>118</v>
      </c>
      <c r="H101" s="1">
        <v>0</v>
      </c>
      <c r="J101" s="37" t="s">
        <v>123</v>
      </c>
      <c r="K101" s="1">
        <v>47</v>
      </c>
    </row>
    <row r="102" spans="1:11" ht="19.5" customHeight="1">
      <c r="A102" s="15" t="s">
        <v>124</v>
      </c>
      <c r="B102" s="12">
        <f t="shared" si="2"/>
        <v>187</v>
      </c>
      <c r="C102" s="13">
        <v>187</v>
      </c>
      <c r="D102" s="13">
        <v>0</v>
      </c>
      <c r="E102" s="13">
        <v>0</v>
      </c>
      <c r="G102" s="16" t="s">
        <v>120</v>
      </c>
      <c r="H102" s="1">
        <v>593</v>
      </c>
      <c r="J102" s="37" t="s">
        <v>124</v>
      </c>
      <c r="K102" s="1">
        <v>187</v>
      </c>
    </row>
    <row r="103" spans="1:11" ht="19.5" customHeight="1">
      <c r="A103" s="15" t="s">
        <v>118</v>
      </c>
      <c r="B103" s="12">
        <f t="shared" si="2"/>
        <v>501</v>
      </c>
      <c r="C103" s="13">
        <v>501</v>
      </c>
      <c r="D103" s="13">
        <v>0</v>
      </c>
      <c r="E103" s="13">
        <v>0</v>
      </c>
      <c r="G103" s="16" t="s">
        <v>119</v>
      </c>
      <c r="H103" s="1">
        <v>0</v>
      </c>
      <c r="J103" s="37" t="s">
        <v>118</v>
      </c>
      <c r="K103" s="1">
        <v>501</v>
      </c>
    </row>
    <row r="104" spans="1:11" ht="19.5" customHeight="1">
      <c r="A104" s="15" t="s">
        <v>120</v>
      </c>
      <c r="B104" s="12">
        <f t="shared" si="2"/>
        <v>758</v>
      </c>
      <c r="C104" s="13">
        <v>154</v>
      </c>
      <c r="D104" s="13">
        <v>593</v>
      </c>
      <c r="E104" s="13">
        <v>11</v>
      </c>
      <c r="G104" s="16" t="s">
        <v>121</v>
      </c>
      <c r="H104" s="1">
        <v>0</v>
      </c>
      <c r="J104" s="37" t="s">
        <v>120</v>
      </c>
      <c r="K104" s="1">
        <v>154</v>
      </c>
    </row>
    <row r="105" spans="1:11" ht="19.5" customHeight="1">
      <c r="A105" s="15" t="s">
        <v>119</v>
      </c>
      <c r="B105" s="12">
        <f t="shared" si="2"/>
        <v>0</v>
      </c>
      <c r="C105" s="13">
        <v>0</v>
      </c>
      <c r="D105" s="13">
        <v>0</v>
      </c>
      <c r="E105" s="13">
        <v>0</v>
      </c>
      <c r="G105" s="16" t="s">
        <v>126</v>
      </c>
      <c r="H105" s="1">
        <v>0</v>
      </c>
      <c r="J105" s="37" t="s">
        <v>119</v>
      </c>
      <c r="K105" s="1">
        <v>0</v>
      </c>
    </row>
    <row r="106" spans="1:11" ht="19.5" customHeight="1">
      <c r="A106" s="15" t="s">
        <v>121</v>
      </c>
      <c r="B106" s="12">
        <f t="shared" si="2"/>
        <v>23</v>
      </c>
      <c r="C106" s="13">
        <v>0</v>
      </c>
      <c r="D106" s="13">
        <v>0</v>
      </c>
      <c r="E106" s="13">
        <v>23</v>
      </c>
      <c r="J106" s="37" t="s">
        <v>121</v>
      </c>
      <c r="K106" s="1">
        <v>0</v>
      </c>
    </row>
    <row r="107" spans="1:11" ht="19.5" customHeight="1">
      <c r="A107" s="15" t="s">
        <v>126</v>
      </c>
      <c r="B107" s="12">
        <f t="shared" si="2"/>
        <v>0</v>
      </c>
      <c r="C107" s="13">
        <v>0</v>
      </c>
      <c r="D107" s="13">
        <v>0</v>
      </c>
      <c r="E107" s="13">
        <v>0</v>
      </c>
      <c r="J107" s="37" t="s">
        <v>126</v>
      </c>
      <c r="K107" s="1">
        <v>0</v>
      </c>
    </row>
    <row r="108" spans="1:5" ht="19.5" customHeight="1">
      <c r="A108" s="8" t="s">
        <v>31</v>
      </c>
      <c r="B108" s="8">
        <f>SUM(B109:B110)</f>
        <v>0</v>
      </c>
      <c r="C108" s="9">
        <v>0</v>
      </c>
      <c r="D108" s="9">
        <v>0</v>
      </c>
      <c r="E108" s="9">
        <v>0</v>
      </c>
    </row>
    <row r="109" spans="1:5" ht="19.5" customHeight="1">
      <c r="A109" s="12" t="s">
        <v>33</v>
      </c>
      <c r="B109" s="12">
        <f>C109+D109+E109</f>
        <v>0</v>
      </c>
      <c r="C109" s="13">
        <v>0</v>
      </c>
      <c r="D109" s="13">
        <v>0</v>
      </c>
      <c r="E109" s="13">
        <v>0</v>
      </c>
    </row>
    <row r="110" spans="1:5" ht="19.5" customHeight="1">
      <c r="A110" s="12" t="s">
        <v>35</v>
      </c>
      <c r="B110" s="12">
        <f>C110+D110+E110</f>
        <v>0</v>
      </c>
      <c r="C110" s="13">
        <v>0</v>
      </c>
      <c r="D110" s="13">
        <v>0</v>
      </c>
      <c r="E110" s="13">
        <v>0</v>
      </c>
    </row>
    <row r="111" spans="1:5" ht="19.5" customHeight="1">
      <c r="A111" s="8" t="s">
        <v>37</v>
      </c>
      <c r="B111" s="8">
        <f>SUM(B112:B114)</f>
        <v>386</v>
      </c>
      <c r="C111" s="8">
        <f>SUM(C112:C114)</f>
        <v>22</v>
      </c>
      <c r="D111" s="8">
        <f>SUM(D112:D114)</f>
        <v>124</v>
      </c>
      <c r="E111" s="8">
        <f>SUM(E112:E114)</f>
        <v>240</v>
      </c>
    </row>
    <row r="112" spans="1:5" ht="19.5" customHeight="1">
      <c r="A112" s="12" t="s">
        <v>39</v>
      </c>
      <c r="B112" s="12">
        <f>C112+D112+E112</f>
        <v>262</v>
      </c>
      <c r="C112" s="13">
        <v>22</v>
      </c>
      <c r="D112" s="13">
        <v>0</v>
      </c>
      <c r="E112" s="13">
        <v>240</v>
      </c>
    </row>
    <row r="113" spans="1:5" ht="24.75" customHeight="1">
      <c r="A113" s="41" t="s">
        <v>85</v>
      </c>
      <c r="B113" s="12">
        <f>C113+D113+E113</f>
        <v>0</v>
      </c>
      <c r="C113" s="13">
        <v>0</v>
      </c>
      <c r="D113" s="13">
        <v>0</v>
      </c>
      <c r="E113" s="13">
        <v>0</v>
      </c>
    </row>
    <row r="114" spans="1:5" ht="19.5" customHeight="1">
      <c r="A114" s="12" t="s">
        <v>86</v>
      </c>
      <c r="B114" s="12">
        <f>C114+D114+E114</f>
        <v>124</v>
      </c>
      <c r="C114" s="13">
        <v>0</v>
      </c>
      <c r="D114" s="13">
        <v>124</v>
      </c>
      <c r="E114" s="13">
        <v>0</v>
      </c>
    </row>
  </sheetData>
  <sheetProtection/>
  <mergeCells count="1">
    <mergeCell ref="A2:E2"/>
  </mergeCells>
  <printOptions/>
  <pageMargins left="0.751388888888889" right="0.751388888888889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2022-05-19T12:54:00Z</dcterms:created>
  <dcterms:modified xsi:type="dcterms:W3CDTF">2022-09-29T04:08:27Z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1C976D28BBBE471EB90A6A12520EE7C4</vt:lpwstr>
  </property>
</Properties>
</file>