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30" activeTab="2"/>
  </bookViews>
  <sheets>
    <sheet name="申报表 (2)" sheetId="1" r:id="rId1"/>
    <sheet name="8月监控" sheetId="4" state="hidden" r:id="rId2"/>
    <sheet name="自评表" sheetId="5" r:id="rId3"/>
  </sheets>
  <externalReferences>
    <externalReference r:id="rId5"/>
  </externalReferences>
  <definedNames>
    <definedName name="_xlnm.Print_Area" localSheetId="0">'申报表 (2)'!$A$1:$I$23</definedName>
  </definedNames>
  <calcPr calcId="144525"/>
</workbook>
</file>

<file path=xl/sharedStrings.xml><?xml version="1.0" encoding="utf-8"?>
<sst xmlns="http://schemas.openxmlformats.org/spreadsheetml/2006/main" count="150" uniqueCount="98">
  <si>
    <t>附1-1</t>
  </si>
  <si>
    <t>绩效目标申报表</t>
  </si>
  <si>
    <t>（2023年度）</t>
  </si>
  <si>
    <t>项目名称</t>
  </si>
  <si>
    <t>救助项目</t>
  </si>
  <si>
    <t>项目负责人及联系电话</t>
  </si>
  <si>
    <t>主管部门</t>
  </si>
  <si>
    <t>阿图什市统战部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</si>
  <si>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</si>
  <si>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</si>
  <si>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</si>
  <si>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</si>
  <si>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</si>
  <si>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</si>
  <si>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</si>
  <si>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
项目的实施，将会提升群众的幸福感、获得感、安全感，扎实推进乡村振兴战略的实施。</t>
  </si>
  <si>
    <t>绩
效
指
标</t>
  </si>
  <si>
    <t>二级指标</t>
  </si>
  <si>
    <t>三级指标</t>
  </si>
  <si>
    <t>指标值</t>
  </si>
  <si>
    <t>产出指标</t>
  </si>
  <si>
    <t>数量指标</t>
  </si>
  <si>
    <t>群众户数</t>
  </si>
  <si>
    <t>质量指标</t>
  </si>
  <si>
    <t>项目验收合格率</t>
  </si>
  <si>
    <t>=100%</t>
  </si>
  <si>
    <t>时效指标</t>
  </si>
  <si>
    <t>项目开始时间</t>
  </si>
  <si>
    <t>2023年6月</t>
  </si>
  <si>
    <t>项目完成时间</t>
  </si>
  <si>
    <t>2023年9月</t>
  </si>
  <si>
    <t>项目完工及时率</t>
  </si>
  <si>
    <t>成本指标</t>
  </si>
  <si>
    <t>群众标准</t>
  </si>
  <si>
    <t>效益指标</t>
  </si>
  <si>
    <t>经济效益 指标</t>
  </si>
  <si>
    <t>社会效益
指标</t>
  </si>
  <si>
    <t>受益群众人口数</t>
  </si>
  <si>
    <t>生态效益 指标</t>
  </si>
  <si>
    <t>可持续影响
指标</t>
  </si>
  <si>
    <t>提升群众身心健康</t>
  </si>
  <si>
    <t>长期</t>
  </si>
  <si>
    <t>满意度指标</t>
  </si>
  <si>
    <t>服务对象
满意度指标</t>
  </si>
  <si>
    <t>受益群众满意度</t>
  </si>
  <si>
    <t>≥95%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</si>
  <si>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</si>
  <si>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</si>
  <si>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项目负责人</t>
  </si>
  <si>
    <t>资金情况（万元）</t>
  </si>
  <si>
    <t>类别</t>
  </si>
  <si>
    <t>年初预算数</t>
  </si>
  <si>
    <t>1-8月执行数</t>
  </si>
  <si>
    <t>预算执行率</t>
  </si>
  <si>
    <t>中标价：381.51万元</t>
  </si>
  <si>
    <t>其中：财政拨款</t>
  </si>
  <si>
    <t xml:space="preserve">      其他资金</t>
  </si>
  <si>
    <t>年度总体目标</t>
  </si>
  <si>
    <t>绩效指标</t>
  </si>
  <si>
    <t>一级指标</t>
  </si>
  <si>
    <t>年度指标值</t>
  </si>
  <si>
    <t>1-8月完成情况</t>
  </si>
  <si>
    <t>全年预计完成情况</t>
  </si>
  <si>
    <t>偏差原因分析</t>
  </si>
  <si>
    <t>备注</t>
  </si>
  <si>
    <t>1500户</t>
  </si>
  <si>
    <t>100元/户</t>
  </si>
  <si>
    <t>经济效益  指标</t>
  </si>
  <si>
    <t>社会效益 指标</t>
  </si>
  <si>
    <t>6000人</t>
  </si>
  <si>
    <t>可持续影响指标</t>
  </si>
  <si>
    <t>服务对象 满意度指标</t>
  </si>
  <si>
    <t>项目支出绩效自评表</t>
  </si>
  <si>
    <t>项目负责人及电话</t>
  </si>
  <si>
    <t>全年预算数（A）</t>
  </si>
  <si>
    <t>全年执行数（B）</t>
  </si>
  <si>
    <t>分值</t>
  </si>
  <si>
    <t>执行率（B/A）</t>
  </si>
  <si>
    <t>得分</t>
  </si>
  <si>
    <t>年度资金总额</t>
  </si>
  <si>
    <t>其中：当年财政拨款</t>
  </si>
  <si>
    <t>—</t>
  </si>
  <si>
    <t>其他资金</t>
  </si>
  <si>
    <t>年初设定目标</t>
  </si>
  <si>
    <t>年度总体目标完成情况综述</t>
  </si>
  <si>
    <t>本项目共计支出金额15万元，项目的实施，提升了群众的幸福感、获得感、安全感，扎实推进乡村振兴战略的实施。</t>
  </si>
  <si>
    <t>全年实际值</t>
  </si>
  <si>
    <t>未完成原因及拟采取得改进措施</t>
  </si>
  <si>
    <t>产出指标（50分）</t>
  </si>
  <si>
    <t>发放户数</t>
  </si>
  <si>
    <t>发放标准</t>
  </si>
  <si>
    <t>效益指标（30分）</t>
  </si>
  <si>
    <t>经济效益指标</t>
  </si>
  <si>
    <t>社会效益指标</t>
  </si>
  <si>
    <t>生态效益指标</t>
  </si>
  <si>
    <t>满意度指标（10分）</t>
  </si>
  <si>
    <t>服务对象满意度指标</t>
  </si>
  <si>
    <t>总分</t>
  </si>
</sst>
</file>

<file path=xl/styles.xml><?xml version="1.0" encoding="utf-8"?>
<styleSheet xmlns="http://schemas.openxmlformats.org/spreadsheetml/2006/main">
  <numFmts count="10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#\ ?/?"/>
    <numFmt numFmtId="179" formatCode="0_ "/>
    <numFmt numFmtId="180" formatCode="0.0%"/>
    <numFmt numFmtId="181" formatCode="0.0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9" fillId="22" borderId="22" applyNumberFormat="0" applyAlignment="0" applyProtection="0">
      <alignment vertical="center"/>
    </xf>
    <xf numFmtId="0" fontId="30" fillId="22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0"/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0" borderId="0"/>
    <xf numFmtId="0" fontId="13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/>
    <xf numFmtId="0" fontId="14" fillId="0" borderId="0"/>
  </cellStyleXfs>
  <cellXfs count="9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177" fontId="2" fillId="0" borderId="0" xfId="0" applyNumberFormat="1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4" fillId="0" borderId="12" xfId="51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4" fillId="0" borderId="12" xfId="51" applyNumberFormat="1" applyFont="1" applyFill="1" applyBorder="1" applyAlignment="1">
      <alignment horizontal="center" vertical="center" wrapText="1"/>
    </xf>
    <xf numFmtId="57" fontId="4" fillId="0" borderId="12" xfId="5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4" fillId="0" borderId="1" xfId="5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NumberFormat="1" applyFill="1">
      <alignment vertical="center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80" fontId="2" fillId="0" borderId="1" xfId="11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 wrapText="1"/>
    </xf>
    <xf numFmtId="0" fontId="0" fillId="0" borderId="0" xfId="11" applyNumberFormat="1" applyFill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5" xfId="51" applyNumberFormat="1" applyFont="1" applyFill="1" applyBorder="1" applyAlignment="1">
      <alignment vertical="center" wrapText="1"/>
    </xf>
    <xf numFmtId="0" fontId="4" fillId="0" borderId="1" xfId="51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4" fillId="0" borderId="1" xfId="51" applyNumberFormat="1" applyFont="1" applyFill="1" applyBorder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57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51" applyFont="1" applyFill="1" applyAlignment="1">
      <alignment horizontal="center" vertical="center" wrapText="1"/>
    </xf>
    <xf numFmtId="0" fontId="9" fillId="0" borderId="15" xfId="51" applyFont="1" applyFill="1" applyBorder="1" applyAlignment="1">
      <alignment horizontal="center" vertical="top" wrapText="1"/>
    </xf>
    <xf numFmtId="0" fontId="10" fillId="0" borderId="1" xfId="0" applyFont="1" applyFill="1" applyBorder="1">
      <alignment vertical="center"/>
    </xf>
    <xf numFmtId="0" fontId="3" fillId="0" borderId="1" xfId="51" applyFont="1" applyFill="1" applyBorder="1" applyAlignment="1">
      <alignment horizontal="left" vertical="center" wrapText="1"/>
    </xf>
    <xf numFmtId="49" fontId="3" fillId="0" borderId="1" xfId="51" applyNumberFormat="1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left" vertical="center" wrapText="1"/>
    </xf>
    <xf numFmtId="0" fontId="3" fillId="0" borderId="3" xfId="51" applyFont="1" applyFill="1" applyBorder="1" applyAlignment="1">
      <alignment horizontal="left" vertical="center" wrapText="1"/>
    </xf>
    <xf numFmtId="0" fontId="3" fillId="0" borderId="2" xfId="5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horizontal="center" vertical="center" wrapText="1"/>
    </xf>
    <xf numFmtId="0" fontId="3" fillId="0" borderId="7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center" vertical="center" wrapText="1"/>
    </xf>
    <xf numFmtId="0" fontId="3" fillId="0" borderId="11" xfId="5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horizontal="left" vertical="center" wrapText="1"/>
    </xf>
    <xf numFmtId="0" fontId="3" fillId="0" borderId="13" xfId="51" applyFont="1" applyFill="1" applyBorder="1" applyAlignment="1">
      <alignment horizontal="center" vertical="center" wrapText="1"/>
    </xf>
    <xf numFmtId="0" fontId="3" fillId="0" borderId="14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3" fillId="0" borderId="12" xfId="51" applyFont="1" applyFill="1" applyBorder="1" applyAlignment="1">
      <alignment horizontal="center" vertical="center" wrapText="1"/>
    </xf>
    <xf numFmtId="0" fontId="3" fillId="0" borderId="12" xfId="51" applyFont="1" applyFill="1" applyBorder="1" applyAlignment="1">
      <alignment horizontal="left" vertical="center" wrapText="1"/>
    </xf>
    <xf numFmtId="0" fontId="3" fillId="0" borderId="0" xfId="51" applyFont="1" applyFill="1" applyAlignment="1">
      <alignment vertical="center" wrapText="1"/>
    </xf>
    <xf numFmtId="0" fontId="3" fillId="0" borderId="0" xfId="51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49" fontId="3" fillId="0" borderId="1" xfId="44" applyNumberFormat="1" applyFont="1" applyFill="1" applyBorder="1" applyAlignment="1">
      <alignment horizontal="center" vertical="center" wrapText="1"/>
    </xf>
    <xf numFmtId="177" fontId="3" fillId="0" borderId="1" xfId="48" applyNumberFormat="1" applyFont="1" applyFill="1" applyBorder="1" applyAlignment="1">
      <alignment horizontal="center" vertical="center" wrapText="1"/>
    </xf>
    <xf numFmtId="0" fontId="3" fillId="0" borderId="1" xfId="48" applyFont="1" applyFill="1" applyBorder="1" applyAlignment="1">
      <alignment horizontal="center" vertical="center" wrapText="1"/>
    </xf>
    <xf numFmtId="0" fontId="12" fillId="0" borderId="7" xfId="51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12" fillId="0" borderId="0" xfId="51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9" fontId="3" fillId="0" borderId="1" xfId="51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2 4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Volumes\Untitled\123456789\9-2023&#24180;&#34900;&#25509;&#36164;&#37329;&#32489;&#25928;&#30446;&#26631;-&#32456;&#31295;\34.&#20854;&#20182;&#31867;&#39033;&#30446;-ATSZX23013-&#38463;&#22270;&#20160;&#24066;&#26494;&#20182;&#20811;&#38215;&#22253;&#33402;&#22330;&#26449;&#35774;&#26045;&#20892;&#19994;&#31034;&#33539;&#22522;&#22320;&#37197;&#22871;&#30005;&#21147;&#35774;&#26045;&#24314;&#35774;&#39033;&#30446;\34-&#20854;&#20182;&#31867;&#39033;&#30446;-ATSZX23013-&#38463;&#22270;&#20160;&#24066;&#26494;&#20182;&#20811;&#38215;&#22253;&#33402;&#22330;&#26449;&#35774;&#26045;&#20892;&#19994;&#31034;&#33539;&#22522;&#22320;&#37197;&#22871;&#30005;&#21147;&#35774;&#26045;&#24314;&#35774;&#39033;&#30446;-&#32489;&#25928;&#30446;&#2663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申报表 (2)"/>
      <sheetName val="8月监控"/>
      <sheetName val="自评表"/>
    </sheetNames>
    <sheetDataSet>
      <sheetData sheetId="0">
        <row r="8">
          <cell r="F8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view="pageBreakPreview" zoomScaleNormal="85" topLeftCell="A5" workbookViewId="0">
      <selection activeCell="B10" sqref="B10:I10"/>
    </sheetView>
  </sheetViews>
  <sheetFormatPr defaultColWidth="9" defaultRowHeight="13.5"/>
  <cols>
    <col min="1" max="1" width="7.25833333333333" style="66" customWidth="1"/>
    <col min="2" max="2" width="8.38333333333333" style="66" customWidth="1"/>
    <col min="3" max="3" width="5.38333333333333" style="66" customWidth="1"/>
    <col min="4" max="4" width="13.725" style="66" customWidth="1"/>
    <col min="5" max="5" width="18" style="66" customWidth="1"/>
    <col min="6" max="7" width="9" style="66"/>
    <col min="8" max="8" width="4.625" style="66" customWidth="1"/>
    <col min="9" max="9" width="19.6666666666667" style="66" customWidth="1"/>
    <col min="10" max="10" width="33.2583333333333" style="66" customWidth="1"/>
    <col min="11" max="11" width="12.7833333333333" style="66" customWidth="1"/>
    <col min="12" max="12" width="12.125" style="66" customWidth="1"/>
    <col min="13" max="16384" width="9" style="66"/>
  </cols>
  <sheetData>
    <row r="1" ht="14.25" spans="1:1">
      <c r="A1" s="67" t="s">
        <v>0</v>
      </c>
    </row>
    <row r="2" s="66" customFormat="1" ht="20.25" spans="1:9">
      <c r="A2" s="68" t="s">
        <v>1</v>
      </c>
      <c r="B2" s="68"/>
      <c r="C2" s="68"/>
      <c r="D2" s="68"/>
      <c r="E2" s="68"/>
      <c r="F2" s="68"/>
      <c r="G2" s="68"/>
      <c r="H2" s="68"/>
      <c r="I2" s="68"/>
    </row>
    <row r="3" s="66" customFormat="1" spans="1:19">
      <c r="A3" s="69" t="s">
        <v>2</v>
      </c>
      <c r="B3" s="69"/>
      <c r="C3" s="69"/>
      <c r="D3" s="69"/>
      <c r="E3" s="69"/>
      <c r="F3" s="69"/>
      <c r="G3" s="69"/>
      <c r="H3" s="69"/>
      <c r="I3" s="69"/>
      <c r="L3" s="88"/>
      <c r="M3" s="88"/>
      <c r="N3" s="88"/>
      <c r="O3" s="88"/>
      <c r="P3" s="88"/>
      <c r="Q3" s="88"/>
      <c r="R3" s="88"/>
      <c r="S3" s="88"/>
    </row>
    <row r="4" s="66" customFormat="1" ht="33" customHeight="1" spans="1:19">
      <c r="A4" s="29" t="s">
        <v>3</v>
      </c>
      <c r="B4" s="29"/>
      <c r="C4" s="29"/>
      <c r="D4" s="29" t="s">
        <v>4</v>
      </c>
      <c r="E4" s="29"/>
      <c r="F4" s="29" t="s">
        <v>5</v>
      </c>
      <c r="G4" s="29"/>
      <c r="H4" s="29"/>
      <c r="I4" s="29"/>
      <c r="L4" s="88"/>
      <c r="M4" s="88"/>
      <c r="N4" s="88"/>
      <c r="O4" s="88"/>
      <c r="P4" s="88"/>
      <c r="Q4" s="88"/>
      <c r="R4" s="88"/>
      <c r="S4" s="88"/>
    </row>
    <row r="5" s="66" customFormat="1" ht="18" customHeight="1" spans="1:19">
      <c r="A5" s="29" t="s">
        <v>6</v>
      </c>
      <c r="B5" s="29"/>
      <c r="C5" s="29"/>
      <c r="D5" s="29" t="s">
        <v>7</v>
      </c>
      <c r="E5" s="29"/>
      <c r="F5" s="29" t="s">
        <v>8</v>
      </c>
      <c r="G5" s="29"/>
      <c r="H5" s="29" t="s">
        <v>7</v>
      </c>
      <c r="I5" s="29"/>
      <c r="K5" s="67"/>
      <c r="L5" s="88"/>
      <c r="M5" s="88"/>
      <c r="N5" s="88"/>
      <c r="O5" s="88"/>
      <c r="P5" s="88"/>
      <c r="Q5" s="88"/>
      <c r="R5" s="88"/>
      <c r="S5" s="88"/>
    </row>
    <row r="6" s="66" customFormat="1" ht="18" customHeight="1" spans="1:19">
      <c r="A6" s="29" t="s">
        <v>9</v>
      </c>
      <c r="B6" s="70"/>
      <c r="C6" s="70"/>
      <c r="D6" s="71" t="s">
        <v>10</v>
      </c>
      <c r="E6" s="71"/>
      <c r="F6" s="72">
        <v>15</v>
      </c>
      <c r="G6" s="72"/>
      <c r="H6" s="72"/>
      <c r="I6" s="72"/>
      <c r="K6" s="88"/>
      <c r="L6" s="88"/>
      <c r="M6" s="88"/>
      <c r="N6" s="88"/>
      <c r="O6" s="88"/>
      <c r="P6" s="88"/>
      <c r="Q6" s="88"/>
      <c r="R6" s="88"/>
      <c r="S6" s="88"/>
    </row>
    <row r="7" s="66" customFormat="1" ht="18" customHeight="1" spans="1:19">
      <c r="A7" s="70"/>
      <c r="B7" s="70"/>
      <c r="C7" s="70"/>
      <c r="D7" s="29" t="s">
        <v>11</v>
      </c>
      <c r="E7" s="29"/>
      <c r="F7" s="72">
        <v>15</v>
      </c>
      <c r="G7" s="72"/>
      <c r="H7" s="72"/>
      <c r="I7" s="72"/>
      <c r="J7" s="89"/>
      <c r="K7" s="88"/>
      <c r="L7" s="88"/>
      <c r="M7" s="88"/>
      <c r="N7" s="88"/>
      <c r="O7" s="88"/>
      <c r="P7" s="88"/>
      <c r="Q7" s="88"/>
      <c r="R7" s="88"/>
      <c r="S7" s="88"/>
    </row>
    <row r="8" s="66" customFormat="1" ht="18" customHeight="1" spans="1:20">
      <c r="A8" s="70"/>
      <c r="B8" s="70"/>
      <c r="C8" s="70"/>
      <c r="D8" s="29" t="s">
        <v>12</v>
      </c>
      <c r="E8" s="29"/>
      <c r="F8" s="72">
        <v>0</v>
      </c>
      <c r="G8" s="72"/>
      <c r="H8" s="72"/>
      <c r="I8" s="72"/>
      <c r="L8" s="88"/>
      <c r="M8" s="88"/>
      <c r="N8" s="88"/>
      <c r="O8" s="88"/>
      <c r="P8" s="88"/>
      <c r="Q8" s="88"/>
      <c r="R8" s="88"/>
      <c r="S8" s="88"/>
      <c r="T8" s="76"/>
    </row>
    <row r="9" s="66" customFormat="1" ht="18" customHeight="1" spans="1:19">
      <c r="A9" s="29" t="s">
        <v>13</v>
      </c>
      <c r="B9" s="29" t="s">
        <v>14</v>
      </c>
      <c r="C9" s="29"/>
      <c r="D9" s="29"/>
      <c r="E9" s="29"/>
      <c r="F9" s="29"/>
      <c r="G9" s="29"/>
      <c r="H9" s="29"/>
      <c r="I9" s="29"/>
      <c r="L9" s="88"/>
      <c r="M9" s="88"/>
      <c r="N9" s="88"/>
      <c r="O9" s="88"/>
      <c r="P9" s="88"/>
      <c r="Q9" s="88"/>
      <c r="R9" s="88"/>
      <c r="S9" s="88"/>
    </row>
    <row r="10" s="66" customFormat="1" ht="72" customHeight="1" spans="1:19">
      <c r="A10" s="29"/>
      <c r="B10" s="73" t="s">
        <v>15</v>
      </c>
      <c r="C10" s="74"/>
      <c r="D10" s="74"/>
      <c r="E10" s="74"/>
      <c r="F10" s="74"/>
      <c r="G10" s="74"/>
      <c r="H10" s="74"/>
      <c r="I10" s="80"/>
      <c r="J10" s="89"/>
      <c r="L10" s="88"/>
      <c r="M10" s="88"/>
      <c r="N10" s="88"/>
      <c r="O10" s="88"/>
      <c r="P10" s="88"/>
      <c r="Q10" s="88"/>
      <c r="R10" s="88"/>
      <c r="S10" s="88"/>
    </row>
    <row r="11" s="66" customFormat="1" ht="18" customHeight="1" spans="1:19">
      <c r="A11" s="29" t="s">
        <v>16</v>
      </c>
      <c r="B11" s="75"/>
      <c r="C11" s="76"/>
      <c r="D11" s="29" t="s">
        <v>17</v>
      </c>
      <c r="E11" s="29" t="s">
        <v>18</v>
      </c>
      <c r="F11" s="29"/>
      <c r="G11" s="29"/>
      <c r="H11" s="29"/>
      <c r="I11" s="29" t="s">
        <v>19</v>
      </c>
      <c r="J11" s="89"/>
      <c r="L11" s="88"/>
      <c r="M11" s="88"/>
      <c r="N11" s="88"/>
      <c r="O11" s="88"/>
      <c r="P11" s="88"/>
      <c r="Q11" s="88"/>
      <c r="R11" s="88"/>
      <c r="S11" s="88"/>
    </row>
    <row r="12" s="66" customFormat="1" ht="18" customHeight="1" spans="1:19">
      <c r="A12" s="29"/>
      <c r="B12" s="77" t="s">
        <v>20</v>
      </c>
      <c r="C12" s="78"/>
      <c r="D12" s="79" t="s">
        <v>21</v>
      </c>
      <c r="E12" s="71" t="s">
        <v>22</v>
      </c>
      <c r="F12" s="71"/>
      <c r="G12" s="71"/>
      <c r="H12" s="71"/>
      <c r="I12" s="29"/>
      <c r="J12" s="89"/>
      <c r="L12" s="88"/>
      <c r="M12" s="88"/>
      <c r="N12" s="88"/>
      <c r="O12" s="88"/>
      <c r="P12" s="88"/>
      <c r="Q12" s="88"/>
      <c r="R12" s="88"/>
      <c r="S12" s="88"/>
    </row>
    <row r="13" s="66" customFormat="1" ht="18" customHeight="1" spans="1:13">
      <c r="A13" s="29"/>
      <c r="B13" s="77"/>
      <c r="C13" s="78"/>
      <c r="D13" s="79" t="s">
        <v>23</v>
      </c>
      <c r="E13" s="71" t="s">
        <v>24</v>
      </c>
      <c r="F13" s="71"/>
      <c r="G13" s="71"/>
      <c r="H13" s="71"/>
      <c r="I13" s="72" t="s">
        <v>25</v>
      </c>
      <c r="M13" s="88"/>
    </row>
    <row r="14" s="66" customFormat="1" ht="18" customHeight="1" spans="1:13">
      <c r="A14" s="29"/>
      <c r="B14" s="77"/>
      <c r="C14" s="78"/>
      <c r="D14" s="79" t="s">
        <v>26</v>
      </c>
      <c r="E14" s="73" t="s">
        <v>27</v>
      </c>
      <c r="F14" s="74"/>
      <c r="G14" s="74"/>
      <c r="H14" s="80"/>
      <c r="I14" s="72" t="s">
        <v>28</v>
      </c>
      <c r="M14" s="88"/>
    </row>
    <row r="15" s="66" customFormat="1" ht="18" customHeight="1" spans="1:9">
      <c r="A15" s="29"/>
      <c r="B15" s="77"/>
      <c r="C15" s="78"/>
      <c r="D15" s="81"/>
      <c r="E15" s="73" t="s">
        <v>29</v>
      </c>
      <c r="F15" s="74"/>
      <c r="G15" s="74"/>
      <c r="H15" s="80"/>
      <c r="I15" s="90" t="s">
        <v>30</v>
      </c>
    </row>
    <row r="16" s="66" customFormat="1" ht="18" customHeight="1" spans="1:9">
      <c r="A16" s="29"/>
      <c r="B16" s="77"/>
      <c r="C16" s="78"/>
      <c r="D16" s="82"/>
      <c r="E16" s="73" t="s">
        <v>31</v>
      </c>
      <c r="F16" s="74"/>
      <c r="G16" s="74"/>
      <c r="H16" s="80"/>
      <c r="I16" s="90" t="s">
        <v>25</v>
      </c>
    </row>
    <row r="17" s="66" customFormat="1" ht="27" customHeight="1" spans="1:9">
      <c r="A17" s="29"/>
      <c r="B17" s="77"/>
      <c r="C17" s="78"/>
      <c r="D17" s="79" t="s">
        <v>32</v>
      </c>
      <c r="E17" s="73" t="s">
        <v>33</v>
      </c>
      <c r="F17" s="74"/>
      <c r="G17" s="74"/>
      <c r="H17" s="80"/>
      <c r="I17" s="91"/>
    </row>
    <row r="18" s="66" customFormat="1" ht="26" customHeight="1" spans="1:18">
      <c r="A18" s="29"/>
      <c r="B18" s="83" t="s">
        <v>34</v>
      </c>
      <c r="C18" s="84"/>
      <c r="D18" s="79" t="s">
        <v>35</v>
      </c>
      <c r="E18" s="73"/>
      <c r="F18" s="74"/>
      <c r="G18" s="74"/>
      <c r="H18" s="80"/>
      <c r="I18" s="92"/>
      <c r="J18" s="93"/>
      <c r="K18" s="88"/>
      <c r="L18" s="88"/>
      <c r="M18" s="88"/>
      <c r="N18" s="88"/>
      <c r="O18" s="88"/>
      <c r="P18" s="88"/>
      <c r="Q18" s="88"/>
      <c r="R18" s="88"/>
    </row>
    <row r="19" s="66" customFormat="1" ht="31" customHeight="1" spans="1:18">
      <c r="A19" s="29"/>
      <c r="B19" s="77"/>
      <c r="C19" s="78"/>
      <c r="D19" s="79" t="s">
        <v>36</v>
      </c>
      <c r="E19" s="71" t="s">
        <v>37</v>
      </c>
      <c r="F19" s="71"/>
      <c r="G19" s="71"/>
      <c r="H19" s="71"/>
      <c r="I19" s="94"/>
      <c r="J19" s="93"/>
      <c r="K19" s="88"/>
      <c r="L19" s="88"/>
      <c r="M19" s="88"/>
      <c r="N19" s="88"/>
      <c r="O19" s="88"/>
      <c r="P19" s="88"/>
      <c r="Q19" s="88"/>
      <c r="R19" s="88"/>
    </row>
    <row r="20" s="66" customFormat="1" ht="27" customHeight="1" spans="1:10">
      <c r="A20" s="29"/>
      <c r="B20" s="77"/>
      <c r="C20" s="78"/>
      <c r="D20" s="29" t="s">
        <v>38</v>
      </c>
      <c r="E20" s="73"/>
      <c r="F20" s="74"/>
      <c r="G20" s="74"/>
      <c r="H20" s="80"/>
      <c r="I20" s="72"/>
      <c r="J20" s="95"/>
    </row>
    <row r="21" s="66" customFormat="1" ht="24" customHeight="1" spans="1:10">
      <c r="A21" s="29"/>
      <c r="B21" s="77"/>
      <c r="C21" s="78"/>
      <c r="D21" s="79" t="s">
        <v>39</v>
      </c>
      <c r="E21" s="73" t="s">
        <v>40</v>
      </c>
      <c r="F21" s="74"/>
      <c r="G21" s="74"/>
      <c r="H21" s="80"/>
      <c r="I21" s="29" t="s">
        <v>41</v>
      </c>
      <c r="J21" s="96"/>
    </row>
    <row r="22" s="66" customFormat="1" ht="32" customHeight="1" spans="1:9">
      <c r="A22" s="75"/>
      <c r="B22" s="85" t="s">
        <v>42</v>
      </c>
      <c r="C22" s="85"/>
      <c r="D22" s="29" t="s">
        <v>43</v>
      </c>
      <c r="E22" s="80" t="s">
        <v>44</v>
      </c>
      <c r="F22" s="71"/>
      <c r="G22" s="71"/>
      <c r="H22" s="71"/>
      <c r="I22" s="97" t="s">
        <v>45</v>
      </c>
    </row>
    <row r="23" s="66" customFormat="1" ht="38" customHeight="1" spans="1:10">
      <c r="A23" s="86" t="s">
        <v>46</v>
      </c>
      <c r="B23" s="86"/>
      <c r="C23" s="86"/>
      <c r="D23" s="86"/>
      <c r="E23" s="86"/>
      <c r="F23" s="86"/>
      <c r="G23" s="86"/>
      <c r="H23" s="86"/>
      <c r="I23" s="86"/>
      <c r="J23" s="89"/>
    </row>
    <row r="24" s="66" customFormat="1" spans="1:9">
      <c r="A24" s="87"/>
      <c r="B24" s="87"/>
      <c r="C24" s="87"/>
      <c r="D24" s="87"/>
      <c r="E24" s="87"/>
      <c r="F24" s="87"/>
      <c r="G24" s="87"/>
      <c r="H24" s="87"/>
      <c r="I24" s="87"/>
    </row>
    <row r="25" s="66" customFormat="1" spans="1:9">
      <c r="A25" s="87"/>
      <c r="B25" s="87"/>
      <c r="C25" s="87"/>
      <c r="D25" s="87"/>
      <c r="E25" s="87"/>
      <c r="F25" s="87"/>
      <c r="G25" s="87"/>
      <c r="H25" s="87"/>
      <c r="I25" s="87"/>
    </row>
    <row r="26" s="66" customFormat="1" spans="1:9">
      <c r="A26" s="87"/>
      <c r="B26" s="87"/>
      <c r="C26" s="87"/>
      <c r="D26" s="87"/>
      <c r="E26" s="87"/>
      <c r="F26" s="87"/>
      <c r="G26" s="87"/>
      <c r="H26" s="87"/>
      <c r="I26" s="87"/>
    </row>
    <row r="27" s="66" customFormat="1" spans="1:9">
      <c r="A27" s="87"/>
      <c r="B27" s="87"/>
      <c r="C27" s="87"/>
      <c r="D27" s="87"/>
      <c r="E27" s="87"/>
      <c r="F27" s="87"/>
      <c r="G27" s="87"/>
      <c r="H27" s="87"/>
      <c r="I27" s="87"/>
    </row>
    <row r="28" s="66" customFormat="1" spans="1:9">
      <c r="A28" s="87"/>
      <c r="B28" s="87"/>
      <c r="C28" s="87"/>
      <c r="D28" s="87"/>
      <c r="E28" s="87"/>
      <c r="F28" s="87"/>
      <c r="G28" s="87"/>
      <c r="H28" s="87"/>
      <c r="I28" s="87"/>
    </row>
    <row r="29" s="66" customFormat="1" spans="1:9">
      <c r="A29" s="87"/>
      <c r="B29" s="87"/>
      <c r="C29" s="87"/>
      <c r="D29" s="87"/>
      <c r="E29" s="87"/>
      <c r="F29" s="87"/>
      <c r="G29" s="87"/>
      <c r="H29" s="87"/>
      <c r="I29" s="87"/>
    </row>
    <row r="30" s="66" customFormat="1" spans="1:9">
      <c r="A30" s="87"/>
      <c r="B30" s="87"/>
      <c r="C30" s="87"/>
      <c r="D30" s="87"/>
      <c r="E30" s="87"/>
      <c r="F30" s="87"/>
      <c r="G30" s="87"/>
      <c r="H30" s="87"/>
      <c r="I30" s="87"/>
    </row>
  </sheetData>
  <mergeCells count="41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K6:N6"/>
    <mergeCell ref="D7:E7"/>
    <mergeCell ref="F7:I7"/>
    <mergeCell ref="K7:N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B22:C22"/>
    <mergeCell ref="E22:H22"/>
    <mergeCell ref="A23:I23"/>
    <mergeCell ref="A9:A10"/>
    <mergeCell ref="A11:A22"/>
    <mergeCell ref="D14:D16"/>
    <mergeCell ref="A6:C8"/>
    <mergeCell ref="B18:C21"/>
    <mergeCell ref="B12:C17"/>
  </mergeCells>
  <pageMargins left="0.944444444444444" right="0.984027777777778" top="0.75" bottom="0.75" header="0.3" footer="0.3"/>
  <pageSetup paperSize="9" scale="8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H5" sqref="H5:I5"/>
    </sheetView>
  </sheetViews>
  <sheetFormatPr defaultColWidth="10.9083333333333" defaultRowHeight="13.5"/>
  <cols>
    <col min="1" max="1" width="16.3666666666667" style="49" customWidth="1"/>
    <col min="2" max="2" width="13.6416666666667" style="49" customWidth="1"/>
    <col min="3" max="3" width="10.8833333333333" style="49" customWidth="1"/>
    <col min="4" max="4" width="38.4833333333333" style="49" customWidth="1"/>
    <col min="5" max="5" width="15.7583333333333" style="49" customWidth="1"/>
    <col min="6" max="6" width="16.0333333333333" style="49" customWidth="1"/>
    <col min="7" max="7" width="16.025" style="49" customWidth="1"/>
    <col min="8" max="8" width="13.4833333333333" style="49" customWidth="1"/>
    <col min="9" max="9" width="15" style="49" customWidth="1"/>
    <col min="10" max="10" width="14.7" style="49" customWidth="1"/>
    <col min="11" max="11" width="24.7833333333333" style="49" hidden="1" customWidth="1"/>
    <col min="12" max="16384" width="10.9083333333333" style="49"/>
  </cols>
  <sheetData>
    <row r="1" s="49" customFormat="1" ht="19" customHeight="1" spans="1:10">
      <c r="A1" s="50" t="s">
        <v>47</v>
      </c>
      <c r="B1" s="50"/>
      <c r="C1" s="50"/>
      <c r="D1" s="50"/>
      <c r="E1" s="50"/>
      <c r="F1" s="50"/>
      <c r="G1" s="50"/>
      <c r="H1" s="50"/>
      <c r="I1" s="50"/>
      <c r="J1" s="50"/>
    </row>
    <row r="2" s="49" customFormat="1" ht="24" customHeight="1" spans="1:10">
      <c r="A2" s="51" t="s">
        <v>2</v>
      </c>
      <c r="B2" s="52"/>
      <c r="C2" s="52"/>
      <c r="D2" s="52"/>
      <c r="E2" s="52"/>
      <c r="F2" s="52"/>
      <c r="G2" s="52"/>
      <c r="H2" s="52"/>
      <c r="I2" s="52"/>
      <c r="J2" s="53"/>
    </row>
    <row r="3" s="49" customFormat="1" ht="24" customHeight="1" spans="1:10">
      <c r="A3" s="26" t="s">
        <v>3</v>
      </c>
      <c r="B3" s="51" t="str">
        <f>'申报表 (2)'!D4</f>
        <v>救助项目</v>
      </c>
      <c r="C3" s="52"/>
      <c r="D3" s="53"/>
      <c r="E3" s="26" t="s">
        <v>48</v>
      </c>
      <c r="F3" s="51">
        <f>'申报表 (2)'!H4</f>
        <v>0</v>
      </c>
      <c r="G3" s="52"/>
      <c r="H3" s="52"/>
      <c r="I3" s="52"/>
      <c r="J3" s="53"/>
    </row>
    <row r="4" s="49" customFormat="1" ht="24" customHeight="1" spans="1:10">
      <c r="A4" s="26" t="s">
        <v>6</v>
      </c>
      <c r="B4" s="51" t="str">
        <f>'申报表 (2)'!D5</f>
        <v>阿图什市统战部</v>
      </c>
      <c r="C4" s="52"/>
      <c r="D4" s="53"/>
      <c r="E4" s="54" t="s">
        <v>8</v>
      </c>
      <c r="F4" s="51" t="str">
        <f>'申报表 (2)'!H5</f>
        <v>阿图什市统战部</v>
      </c>
      <c r="G4" s="52"/>
      <c r="H4" s="52"/>
      <c r="I4" s="52"/>
      <c r="J4" s="53"/>
    </row>
    <row r="5" s="49" customFormat="1" ht="24" customHeight="1" spans="1:10">
      <c r="A5" s="27" t="s">
        <v>49</v>
      </c>
      <c r="B5" s="51" t="s">
        <v>50</v>
      </c>
      <c r="C5" s="52"/>
      <c r="D5" s="52"/>
      <c r="E5" s="52"/>
      <c r="F5" s="26" t="s">
        <v>51</v>
      </c>
      <c r="G5" s="26"/>
      <c r="H5" s="26" t="s">
        <v>52</v>
      </c>
      <c r="I5" s="26"/>
      <c r="J5" s="26" t="s">
        <v>53</v>
      </c>
    </row>
    <row r="6" s="49" customFormat="1" ht="24" customHeight="1" spans="1:11">
      <c r="A6" s="31"/>
      <c r="B6" s="51" t="s">
        <v>10</v>
      </c>
      <c r="C6" s="52"/>
      <c r="D6" s="52"/>
      <c r="E6" s="53"/>
      <c r="F6" s="52">
        <f>'申报表 (2)'!F6</f>
        <v>15</v>
      </c>
      <c r="G6" s="52"/>
      <c r="H6" s="26">
        <v>15</v>
      </c>
      <c r="I6" s="26"/>
      <c r="J6" s="62">
        <f>H6/F6</f>
        <v>1</v>
      </c>
      <c r="K6" s="49" t="s">
        <v>54</v>
      </c>
    </row>
    <row r="7" s="49" customFormat="1" ht="24" customHeight="1" spans="1:10">
      <c r="A7" s="31"/>
      <c r="B7" s="51" t="s">
        <v>55</v>
      </c>
      <c r="C7" s="52"/>
      <c r="D7" s="52"/>
      <c r="E7" s="53"/>
      <c r="F7" s="52">
        <f>'申报表 (2)'!F7</f>
        <v>15</v>
      </c>
      <c r="G7" s="52"/>
      <c r="H7" s="26">
        <v>15</v>
      </c>
      <c r="I7" s="26"/>
      <c r="J7" s="26"/>
    </row>
    <row r="8" s="49" customFormat="1" ht="24" customHeight="1" spans="1:10">
      <c r="A8" s="55"/>
      <c r="B8" s="51" t="s">
        <v>56</v>
      </c>
      <c r="C8" s="52"/>
      <c r="D8" s="52"/>
      <c r="E8" s="53"/>
      <c r="F8" s="52">
        <f>'申报表 (2)'!F8</f>
        <v>0</v>
      </c>
      <c r="G8" s="52"/>
      <c r="H8" s="26">
        <v>0</v>
      </c>
      <c r="I8" s="26"/>
      <c r="J8" s="26"/>
    </row>
    <row r="9" s="49" customFormat="1" ht="48" customHeight="1" spans="1:10">
      <c r="A9" s="27" t="s">
        <v>57</v>
      </c>
      <c r="B9" s="47" t="str">
        <f>'申报表 (2)'!B10</f>
        <v>
项目的实施，将会提升群众的幸福感、获得感、安全感，扎实推进乡村振兴战略的实施。</v>
      </c>
      <c r="C9" s="56"/>
      <c r="D9" s="56"/>
      <c r="E9" s="56"/>
      <c r="F9" s="56"/>
      <c r="G9" s="56"/>
      <c r="H9" s="56"/>
      <c r="I9" s="56"/>
      <c r="J9" s="48"/>
    </row>
    <row r="10" s="49" customFormat="1" ht="28" customHeight="1" spans="1:10">
      <c r="A10" s="26" t="s">
        <v>58</v>
      </c>
      <c r="B10" s="26" t="s">
        <v>59</v>
      </c>
      <c r="C10" s="26" t="s">
        <v>17</v>
      </c>
      <c r="D10" s="26" t="s">
        <v>18</v>
      </c>
      <c r="E10" s="26" t="s">
        <v>60</v>
      </c>
      <c r="F10" s="7" t="s">
        <v>61</v>
      </c>
      <c r="G10" s="7" t="s">
        <v>62</v>
      </c>
      <c r="H10" s="51" t="s">
        <v>63</v>
      </c>
      <c r="I10" s="53"/>
      <c r="J10" s="53" t="s">
        <v>64</v>
      </c>
    </row>
    <row r="11" s="49" customFormat="1" ht="28" customHeight="1" spans="1:10">
      <c r="A11" s="26"/>
      <c r="B11" s="27" t="s">
        <v>20</v>
      </c>
      <c r="C11" s="54" t="s">
        <v>21</v>
      </c>
      <c r="D11" s="57" t="str">
        <f>'申报表 (2)'!E12</f>
        <v>群众户数</v>
      </c>
      <c r="E11" s="58">
        <f>'申报表 (2)'!I12</f>
        <v>0</v>
      </c>
      <c r="F11" s="30" t="s">
        <v>65</v>
      </c>
      <c r="G11" s="58">
        <f t="shared" ref="G11:G16" si="0">E11</f>
        <v>0</v>
      </c>
      <c r="H11" s="51"/>
      <c r="I11" s="53"/>
      <c r="J11" s="63"/>
    </row>
    <row r="12" s="49" customFormat="1" ht="28" customHeight="1" spans="1:10">
      <c r="A12" s="26"/>
      <c r="B12" s="31"/>
      <c r="C12" s="54" t="s">
        <v>23</v>
      </c>
      <c r="D12" s="57" t="str">
        <f>'申报表 (2)'!E13</f>
        <v>项目验收合格率</v>
      </c>
      <c r="E12" s="58" t="s">
        <v>25</v>
      </c>
      <c r="F12" s="32">
        <v>1</v>
      </c>
      <c r="G12" s="58" t="str">
        <f t="shared" si="0"/>
        <v>=100%</v>
      </c>
      <c r="H12" s="51"/>
      <c r="I12" s="53"/>
      <c r="J12" s="63"/>
    </row>
    <row r="13" s="49" customFormat="1" ht="28" customHeight="1" spans="1:11">
      <c r="A13" s="26"/>
      <c r="B13" s="31"/>
      <c r="C13" s="54" t="s">
        <v>26</v>
      </c>
      <c r="D13" s="57" t="str">
        <f>'申报表 (2)'!E14</f>
        <v>项目开始时间</v>
      </c>
      <c r="E13" s="58" t="str">
        <f>'申报表 (2)'!I14</f>
        <v>2023年6月</v>
      </c>
      <c r="F13" s="33">
        <v>45078</v>
      </c>
      <c r="G13" s="58" t="str">
        <f t="shared" si="0"/>
        <v>2023年6月</v>
      </c>
      <c r="H13" s="51"/>
      <c r="I13" s="53"/>
      <c r="J13" s="63"/>
      <c r="K13" s="64"/>
    </row>
    <row r="14" s="49" customFormat="1" ht="28" customHeight="1" spans="1:11">
      <c r="A14" s="26"/>
      <c r="B14" s="31"/>
      <c r="C14" s="59"/>
      <c r="D14" s="57" t="str">
        <f>'申报表 (2)'!E15</f>
        <v>项目完成时间</v>
      </c>
      <c r="E14" s="58" t="str">
        <f>'申报表 (2)'!I15</f>
        <v>2023年9月</v>
      </c>
      <c r="F14" s="33">
        <v>45139</v>
      </c>
      <c r="G14" s="58" t="str">
        <f t="shared" si="0"/>
        <v>2023年9月</v>
      </c>
      <c r="H14" s="51"/>
      <c r="I14" s="53"/>
      <c r="J14" s="63"/>
      <c r="K14" s="65"/>
    </row>
    <row r="15" s="49" customFormat="1" ht="28" customHeight="1" spans="1:10">
      <c r="A15" s="26"/>
      <c r="B15" s="31"/>
      <c r="C15" s="60"/>
      <c r="D15" s="57" t="str">
        <f>'申报表 (2)'!E16</f>
        <v>项目完工及时率</v>
      </c>
      <c r="E15" s="58" t="str">
        <f>'申报表 (2)'!I16</f>
        <v>=100%</v>
      </c>
      <c r="F15" s="32">
        <v>1</v>
      </c>
      <c r="G15" s="58" t="str">
        <f t="shared" si="0"/>
        <v>=100%</v>
      </c>
      <c r="H15" s="51"/>
      <c r="I15" s="53"/>
      <c r="J15" s="63"/>
    </row>
    <row r="16" s="49" customFormat="1" ht="28" customHeight="1" spans="1:10">
      <c r="A16" s="26"/>
      <c r="B16" s="31"/>
      <c r="C16" s="54" t="s">
        <v>32</v>
      </c>
      <c r="D16" s="57" t="str">
        <f>'申报表 (2)'!E17</f>
        <v>群众标准</v>
      </c>
      <c r="E16" s="58">
        <f>'申报表 (2)'!I17</f>
        <v>0</v>
      </c>
      <c r="F16" s="30" t="s">
        <v>66</v>
      </c>
      <c r="G16" s="58">
        <f t="shared" si="0"/>
        <v>0</v>
      </c>
      <c r="H16" s="51"/>
      <c r="I16" s="53"/>
      <c r="J16" s="63"/>
    </row>
    <row r="17" s="49" customFormat="1" ht="28" customHeight="1" spans="1:10">
      <c r="A17" s="26"/>
      <c r="B17" s="27" t="s">
        <v>34</v>
      </c>
      <c r="C17" s="27" t="s">
        <v>67</v>
      </c>
      <c r="D17" s="57"/>
      <c r="E17" s="58"/>
      <c r="F17" s="30"/>
      <c r="G17" s="58"/>
      <c r="H17" s="51"/>
      <c r="I17" s="53"/>
      <c r="J17" s="63"/>
    </row>
    <row r="18" s="49" customFormat="1" ht="28" customHeight="1" spans="1:10">
      <c r="A18" s="26"/>
      <c r="B18" s="31"/>
      <c r="C18" s="27" t="s">
        <v>68</v>
      </c>
      <c r="D18" s="57" t="str">
        <f>'申报表 (2)'!E19</f>
        <v>受益群众人口数</v>
      </c>
      <c r="E18" s="58">
        <f>'申报表 (2)'!I19</f>
        <v>0</v>
      </c>
      <c r="F18" s="30" t="s">
        <v>69</v>
      </c>
      <c r="G18" s="58">
        <f t="shared" ref="G18:G21" si="1">E18</f>
        <v>0</v>
      </c>
      <c r="H18" s="51"/>
      <c r="I18" s="53"/>
      <c r="J18" s="63"/>
    </row>
    <row r="19" s="49" customFormat="1" ht="28" customHeight="1" spans="1:10">
      <c r="A19" s="26"/>
      <c r="B19" s="31"/>
      <c r="C19" s="27" t="s">
        <v>38</v>
      </c>
      <c r="D19" s="57"/>
      <c r="E19" s="58"/>
      <c r="F19" s="30"/>
      <c r="G19" s="58"/>
      <c r="H19" s="51"/>
      <c r="I19" s="53"/>
      <c r="J19" s="63"/>
    </row>
    <row r="20" s="49" customFormat="1" ht="28" customHeight="1" spans="1:10">
      <c r="A20" s="26"/>
      <c r="B20" s="31"/>
      <c r="C20" s="27" t="s">
        <v>70</v>
      </c>
      <c r="D20" s="57" t="str">
        <f>'申报表 (2)'!E21</f>
        <v>提升群众身心健康</v>
      </c>
      <c r="E20" s="58" t="str">
        <f>'申报表 (2)'!I21</f>
        <v>长期</v>
      </c>
      <c r="F20" s="30" t="s">
        <v>41</v>
      </c>
      <c r="G20" s="58" t="str">
        <f t="shared" si="1"/>
        <v>长期</v>
      </c>
      <c r="H20" s="51"/>
      <c r="I20" s="53"/>
      <c r="J20" s="63"/>
    </row>
    <row r="21" s="49" customFormat="1" ht="28" customHeight="1" spans="1:10">
      <c r="A21" s="26"/>
      <c r="B21" s="7" t="s">
        <v>42</v>
      </c>
      <c r="C21" s="7" t="s">
        <v>71</v>
      </c>
      <c r="D21" s="61" t="str">
        <f>'申报表 (2)'!E22</f>
        <v>受益群众满意度</v>
      </c>
      <c r="E21" s="58" t="str">
        <f>'申报表 (2)'!I22</f>
        <v>≥95%</v>
      </c>
      <c r="F21" s="36">
        <v>0.95</v>
      </c>
      <c r="G21" s="58" t="str">
        <f t="shared" si="1"/>
        <v>≥95%</v>
      </c>
      <c r="H21" s="51"/>
      <c r="I21" s="53"/>
      <c r="J21" s="63"/>
    </row>
  </sheetData>
  <protectedRanges>
    <protectedRange sqref="H6:I8" name="区域4"/>
    <protectedRange sqref="F11:F21" name="区域3"/>
  </protectedRanges>
  <mergeCells count="36">
    <mergeCell ref="A1:J1"/>
    <mergeCell ref="A2:J2"/>
    <mergeCell ref="B3:D3"/>
    <mergeCell ref="F3:J3"/>
    <mergeCell ref="B4:D4"/>
    <mergeCell ref="F4:J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J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A5:A8"/>
    <mergeCell ref="A10:A21"/>
    <mergeCell ref="B11:B16"/>
    <mergeCell ref="B17:B20"/>
    <mergeCell ref="C13:C1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workbookViewId="0">
      <selection activeCell="G10" sqref="G10:K10"/>
    </sheetView>
  </sheetViews>
  <sheetFormatPr defaultColWidth="9" defaultRowHeight="13.5"/>
  <cols>
    <col min="1" max="1" width="6.78333333333333" customWidth="1"/>
    <col min="2" max="2" width="10.725" customWidth="1"/>
    <col min="3" max="3" width="11.6666666666667" customWidth="1"/>
    <col min="4" max="4" width="11" customWidth="1"/>
    <col min="5" max="5" width="17.2916666666667" customWidth="1"/>
    <col min="6" max="6" width="10.3666666666667" customWidth="1"/>
    <col min="7" max="7" width="16.2166666666667" customWidth="1"/>
    <col min="8" max="8" width="18.5166666666667" customWidth="1"/>
    <col min="9" max="9" width="8.34166666666667" customWidth="1"/>
    <col min="10" max="10" width="9" customWidth="1"/>
    <col min="11" max="11" width="16.475" customWidth="1"/>
    <col min="12" max="12" width="12.8166666666667" style="2"/>
    <col min="13" max="13" width="14" style="2"/>
    <col min="14" max="14" width="12.8916666666667" style="2"/>
    <col min="15" max="17" width="9" style="2"/>
  </cols>
  <sheetData>
    <row r="1" s="1" customFormat="1" ht="33" customHeight="1" spans="1:17">
      <c r="A1" s="3" t="s">
        <v>72</v>
      </c>
      <c r="B1" s="3"/>
      <c r="C1" s="3"/>
      <c r="D1" s="3"/>
      <c r="E1" s="3"/>
      <c r="F1" s="3"/>
      <c r="G1" s="3"/>
      <c r="H1" s="4"/>
      <c r="I1" s="4"/>
      <c r="J1" s="3"/>
      <c r="K1" s="3"/>
      <c r="L1" s="41"/>
      <c r="M1" s="41"/>
      <c r="N1" s="41"/>
      <c r="O1" s="41"/>
      <c r="P1" s="41"/>
      <c r="Q1" s="41"/>
    </row>
    <row r="2" s="1" customFormat="1" ht="15.9" customHeight="1" spans="1:17">
      <c r="A2" s="5" t="s">
        <v>2</v>
      </c>
      <c r="B2" s="5"/>
      <c r="C2" s="5"/>
      <c r="D2" s="5"/>
      <c r="E2" s="5"/>
      <c r="F2" s="5"/>
      <c r="G2" s="5"/>
      <c r="H2" s="6"/>
      <c r="I2" s="6"/>
      <c r="J2" s="5"/>
      <c r="K2" s="5"/>
      <c r="L2" s="41"/>
      <c r="M2" s="41"/>
      <c r="N2" s="41"/>
      <c r="O2" s="41"/>
      <c r="P2" s="41"/>
      <c r="Q2" s="41"/>
    </row>
    <row r="3" s="1" customFormat="1" ht="29" customHeight="1" spans="1:17">
      <c r="A3" s="7" t="s">
        <v>3</v>
      </c>
      <c r="B3" s="7"/>
      <c r="C3" s="8" t="s">
        <v>4</v>
      </c>
      <c r="D3" s="9"/>
      <c r="E3" s="9"/>
      <c r="F3" s="10"/>
      <c r="G3" s="11" t="s">
        <v>73</v>
      </c>
      <c r="H3" s="12"/>
      <c r="I3" s="42"/>
      <c r="J3" s="42"/>
      <c r="K3" s="43"/>
      <c r="L3" s="41"/>
      <c r="M3" s="41"/>
      <c r="N3" s="41"/>
      <c r="O3" s="41"/>
      <c r="P3" s="41"/>
      <c r="Q3" s="41"/>
    </row>
    <row r="4" s="1" customFormat="1" ht="18" customHeight="1" spans="1:17">
      <c r="A4" s="7" t="s">
        <v>6</v>
      </c>
      <c r="B4" s="7"/>
      <c r="C4" s="8" t="str">
        <f>'申报表 (2)'!D5</f>
        <v>阿图什市统战部</v>
      </c>
      <c r="D4" s="9"/>
      <c r="E4" s="9"/>
      <c r="F4" s="10"/>
      <c r="G4" s="7" t="s">
        <v>8</v>
      </c>
      <c r="H4" s="12" t="str">
        <f>'申报表 (2)'!H5</f>
        <v>阿图什市统战部</v>
      </c>
      <c r="I4" s="42"/>
      <c r="J4" s="42"/>
      <c r="K4" s="43"/>
      <c r="L4" s="41"/>
      <c r="M4" s="41"/>
      <c r="N4" s="41"/>
      <c r="O4" s="41"/>
      <c r="P4" s="41"/>
      <c r="Q4" s="41"/>
    </row>
    <row r="5" s="1" customFormat="1" ht="30" customHeight="1" spans="1:17">
      <c r="A5" s="13" t="s">
        <v>9</v>
      </c>
      <c r="B5" s="14"/>
      <c r="C5" s="7"/>
      <c r="D5" s="7"/>
      <c r="E5" s="7" t="s">
        <v>74</v>
      </c>
      <c r="F5" s="7"/>
      <c r="G5" s="7" t="s">
        <v>75</v>
      </c>
      <c r="H5" s="7" t="s">
        <v>76</v>
      </c>
      <c r="I5" s="7" t="s">
        <v>77</v>
      </c>
      <c r="J5" s="7"/>
      <c r="K5" s="7" t="s">
        <v>78</v>
      </c>
      <c r="L5" s="41"/>
      <c r="M5" s="41"/>
      <c r="N5" s="41"/>
      <c r="O5" s="41"/>
      <c r="P5" s="41"/>
      <c r="Q5" s="41"/>
    </row>
    <row r="6" s="1" customFormat="1" ht="18" customHeight="1" spans="1:17">
      <c r="A6" s="15"/>
      <c r="B6" s="16"/>
      <c r="C6" s="17" t="s">
        <v>79</v>
      </c>
      <c r="D6" s="17"/>
      <c r="E6" s="18">
        <f>'申报表 (2)'!F6</f>
        <v>15</v>
      </c>
      <c r="F6" s="18"/>
      <c r="G6" s="18">
        <v>15</v>
      </c>
      <c r="H6" s="19">
        <v>10</v>
      </c>
      <c r="I6" s="44">
        <f>G6/E6</f>
        <v>1</v>
      </c>
      <c r="J6" s="44"/>
      <c r="K6" s="45">
        <f>I6*H6</f>
        <v>10</v>
      </c>
      <c r="L6" s="41"/>
      <c r="M6" s="41"/>
      <c r="N6" s="41"/>
      <c r="O6" s="41"/>
      <c r="P6" s="41"/>
      <c r="Q6" s="41"/>
    </row>
    <row r="7" s="1" customFormat="1" ht="18" customHeight="1" spans="1:17">
      <c r="A7" s="15"/>
      <c r="B7" s="16"/>
      <c r="C7" s="7" t="s">
        <v>80</v>
      </c>
      <c r="D7" s="7"/>
      <c r="E7" s="18">
        <f>'申报表 (2)'!F7</f>
        <v>15</v>
      </c>
      <c r="F7" s="18"/>
      <c r="G7" s="18">
        <v>15</v>
      </c>
      <c r="H7" s="20" t="s">
        <v>81</v>
      </c>
      <c r="I7" s="20" t="s">
        <v>81</v>
      </c>
      <c r="J7" s="20"/>
      <c r="K7" s="7" t="s">
        <v>81</v>
      </c>
      <c r="L7" s="41"/>
      <c r="M7" s="41"/>
      <c r="N7" s="41"/>
      <c r="O7" s="41"/>
      <c r="P7" s="41"/>
      <c r="Q7" s="41"/>
    </row>
    <row r="8" s="1" customFormat="1" ht="18" customHeight="1" spans="1:17">
      <c r="A8" s="21"/>
      <c r="B8" s="22"/>
      <c r="C8" s="23" t="s">
        <v>82</v>
      </c>
      <c r="D8" s="23"/>
      <c r="E8" s="18">
        <f>'[1]申报表 (2)'!F8</f>
        <v>0</v>
      </c>
      <c r="F8" s="18"/>
      <c r="G8" s="18">
        <v>0</v>
      </c>
      <c r="H8" s="20" t="s">
        <v>81</v>
      </c>
      <c r="I8" s="20" t="s">
        <v>81</v>
      </c>
      <c r="J8" s="20"/>
      <c r="K8" s="7" t="s">
        <v>81</v>
      </c>
      <c r="L8" s="41"/>
      <c r="M8" s="41"/>
      <c r="N8" s="41"/>
      <c r="O8" s="41"/>
      <c r="P8" s="41"/>
      <c r="Q8" s="41"/>
    </row>
    <row r="9" s="1" customFormat="1" ht="18" customHeight="1" spans="1:17">
      <c r="A9" s="7" t="s">
        <v>57</v>
      </c>
      <c r="B9" s="7" t="s">
        <v>83</v>
      </c>
      <c r="C9" s="7"/>
      <c r="D9" s="7"/>
      <c r="E9" s="7"/>
      <c r="F9" s="7"/>
      <c r="G9" s="7" t="s">
        <v>84</v>
      </c>
      <c r="H9" s="20"/>
      <c r="I9" s="20"/>
      <c r="J9" s="7"/>
      <c r="K9" s="7"/>
      <c r="L9" s="41"/>
      <c r="M9" s="41"/>
      <c r="N9" s="41"/>
      <c r="O9" s="41"/>
      <c r="P9" s="41"/>
      <c r="Q9" s="41"/>
    </row>
    <row r="10" s="1" customFormat="1" ht="119" customHeight="1" spans="1:17">
      <c r="A10" s="7"/>
      <c r="B10" s="24" t="s">
        <v>15</v>
      </c>
      <c r="C10" s="24"/>
      <c r="D10" s="24"/>
      <c r="E10" s="24"/>
      <c r="F10" s="24"/>
      <c r="G10" s="24" t="s">
        <v>85</v>
      </c>
      <c r="H10" s="25"/>
      <c r="I10" s="25"/>
      <c r="J10" s="24"/>
      <c r="K10" s="24"/>
      <c r="L10" s="41"/>
      <c r="M10" s="41"/>
      <c r="N10" s="41"/>
      <c r="O10" s="41"/>
      <c r="P10" s="41"/>
      <c r="Q10" s="41"/>
    </row>
    <row r="11" s="1" customFormat="1" ht="28" customHeight="1" spans="1:17">
      <c r="A11" s="7" t="s">
        <v>58</v>
      </c>
      <c r="B11" s="26" t="s">
        <v>59</v>
      </c>
      <c r="C11" s="7" t="s">
        <v>17</v>
      </c>
      <c r="D11" s="7" t="s">
        <v>18</v>
      </c>
      <c r="E11" s="7"/>
      <c r="F11" s="12" t="s">
        <v>76</v>
      </c>
      <c r="G11" s="7" t="s">
        <v>60</v>
      </c>
      <c r="H11" s="20" t="s">
        <v>86</v>
      </c>
      <c r="I11" s="20" t="s">
        <v>78</v>
      </c>
      <c r="J11" s="7" t="s">
        <v>87</v>
      </c>
      <c r="K11" s="7"/>
      <c r="L11" s="41"/>
      <c r="M11" s="41"/>
      <c r="N11" s="41"/>
      <c r="O11" s="41"/>
      <c r="P11" s="41"/>
      <c r="Q11" s="41"/>
    </row>
    <row r="12" s="1" customFormat="1" ht="30" customHeight="1" spans="1:17">
      <c r="A12" s="7"/>
      <c r="B12" s="27" t="s">
        <v>88</v>
      </c>
      <c r="C12" s="27" t="s">
        <v>21</v>
      </c>
      <c r="D12" s="24" t="s">
        <v>89</v>
      </c>
      <c r="E12" s="24"/>
      <c r="F12" s="28">
        <v>8</v>
      </c>
      <c r="G12" s="29"/>
      <c r="H12" s="30"/>
      <c r="I12" s="28">
        <v>8</v>
      </c>
      <c r="J12" s="8"/>
      <c r="K12" s="10"/>
      <c r="L12" s="46"/>
      <c r="M12" s="41"/>
      <c r="N12" s="46"/>
      <c r="O12" s="41"/>
      <c r="P12" s="41"/>
      <c r="Q12" s="41"/>
    </row>
    <row r="13" s="1" customFormat="1" ht="30" customHeight="1" spans="1:17">
      <c r="A13" s="7"/>
      <c r="B13" s="31"/>
      <c r="C13" s="27" t="s">
        <v>23</v>
      </c>
      <c r="D13" s="24" t="s">
        <v>24</v>
      </c>
      <c r="E13" s="24"/>
      <c r="F13" s="28">
        <v>8</v>
      </c>
      <c r="G13" s="29" t="str">
        <f>'申报表 (2)'!I13</f>
        <v>=100%</v>
      </c>
      <c r="H13" s="32">
        <v>1</v>
      </c>
      <c r="I13" s="28">
        <v>8</v>
      </c>
      <c r="J13" s="8"/>
      <c r="K13" s="10"/>
      <c r="L13" s="46"/>
      <c r="M13" s="41"/>
      <c r="N13" s="41"/>
      <c r="O13" s="41"/>
      <c r="P13" s="41"/>
      <c r="Q13" s="41"/>
    </row>
    <row r="14" s="1" customFormat="1" ht="30" customHeight="1" spans="1:17">
      <c r="A14" s="7"/>
      <c r="B14" s="31"/>
      <c r="C14" s="27" t="s">
        <v>26</v>
      </c>
      <c r="D14" s="24" t="s">
        <v>27</v>
      </c>
      <c r="E14" s="24"/>
      <c r="F14" s="28">
        <v>8</v>
      </c>
      <c r="G14" s="29" t="str">
        <f>'申报表 (2)'!I14</f>
        <v>2023年6月</v>
      </c>
      <c r="H14" s="33">
        <v>45078</v>
      </c>
      <c r="I14" s="28">
        <v>8</v>
      </c>
      <c r="J14" s="8"/>
      <c r="K14" s="10"/>
      <c r="L14" s="41"/>
      <c r="M14" s="41"/>
      <c r="N14" s="41"/>
      <c r="O14" s="41"/>
      <c r="P14" s="41"/>
      <c r="Q14" s="41"/>
    </row>
    <row r="15" s="1" customFormat="1" ht="30" customHeight="1" spans="1:17">
      <c r="A15" s="7"/>
      <c r="B15" s="31"/>
      <c r="C15" s="31"/>
      <c r="D15" s="24" t="s">
        <v>29</v>
      </c>
      <c r="E15" s="24"/>
      <c r="F15" s="28">
        <v>8</v>
      </c>
      <c r="G15" s="29" t="str">
        <f>'申报表 (2)'!I15</f>
        <v>2023年9月</v>
      </c>
      <c r="H15" s="33">
        <v>45139</v>
      </c>
      <c r="I15" s="28">
        <v>8</v>
      </c>
      <c r="J15" s="8"/>
      <c r="K15" s="10"/>
      <c r="L15" s="46"/>
      <c r="M15" s="41"/>
      <c r="N15" s="41"/>
      <c r="O15" s="41"/>
      <c r="P15" s="41"/>
      <c r="Q15" s="41"/>
    </row>
    <row r="16" s="1" customFormat="1" ht="30" customHeight="1" spans="1:17">
      <c r="A16" s="7"/>
      <c r="B16" s="31"/>
      <c r="C16" s="31"/>
      <c r="D16" s="34" t="s">
        <v>31</v>
      </c>
      <c r="E16" s="35"/>
      <c r="F16" s="28">
        <v>8</v>
      </c>
      <c r="G16" s="29" t="str">
        <f>'申报表 (2)'!I16</f>
        <v>=100%</v>
      </c>
      <c r="H16" s="32">
        <v>1</v>
      </c>
      <c r="I16" s="28">
        <v>8</v>
      </c>
      <c r="J16" s="13"/>
      <c r="K16" s="14"/>
      <c r="L16" s="46"/>
      <c r="M16" s="46"/>
      <c r="N16" s="41"/>
      <c r="O16" s="41"/>
      <c r="P16" s="41"/>
      <c r="Q16" s="41"/>
    </row>
    <row r="17" s="1" customFormat="1" ht="30" customHeight="1" spans="1:17">
      <c r="A17" s="7"/>
      <c r="B17" s="31"/>
      <c r="C17" s="27" t="s">
        <v>32</v>
      </c>
      <c r="D17" s="24" t="s">
        <v>90</v>
      </c>
      <c r="E17" s="24"/>
      <c r="F17" s="28">
        <v>10</v>
      </c>
      <c r="G17" s="29"/>
      <c r="H17" s="30"/>
      <c r="I17" s="28">
        <v>10</v>
      </c>
      <c r="J17" s="47"/>
      <c r="K17" s="48"/>
      <c r="L17" s="46"/>
      <c r="M17" s="46"/>
      <c r="N17" s="41"/>
      <c r="O17" s="41"/>
      <c r="P17" s="41"/>
      <c r="Q17" s="41"/>
    </row>
    <row r="18" s="1" customFormat="1" ht="30" customHeight="1" spans="1:17">
      <c r="A18" s="7"/>
      <c r="B18" s="7" t="s">
        <v>91</v>
      </c>
      <c r="C18" s="7" t="s">
        <v>92</v>
      </c>
      <c r="D18" s="24"/>
      <c r="E18" s="24"/>
      <c r="F18" s="28"/>
      <c r="G18" s="29"/>
      <c r="H18" s="30"/>
      <c r="I18" s="28"/>
      <c r="J18" s="8"/>
      <c r="K18" s="10"/>
      <c r="L18" s="41"/>
      <c r="M18" s="41"/>
      <c r="N18" s="41"/>
      <c r="O18" s="41"/>
      <c r="P18" s="41"/>
      <c r="Q18" s="41"/>
    </row>
    <row r="19" s="1" customFormat="1" ht="30" customHeight="1" spans="1:17">
      <c r="A19" s="7"/>
      <c r="B19" s="7"/>
      <c r="C19" s="27" t="s">
        <v>93</v>
      </c>
      <c r="D19" s="24" t="s">
        <v>37</v>
      </c>
      <c r="E19" s="24"/>
      <c r="F19" s="28">
        <v>15</v>
      </c>
      <c r="G19" s="29"/>
      <c r="H19" s="30"/>
      <c r="I19" s="28">
        <v>15</v>
      </c>
      <c r="J19" s="8"/>
      <c r="K19" s="10"/>
      <c r="L19" s="46"/>
      <c r="M19" s="41"/>
      <c r="N19" s="41"/>
      <c r="O19" s="41"/>
      <c r="P19" s="41"/>
      <c r="Q19" s="41"/>
    </row>
    <row r="20" s="1" customFormat="1" ht="30" customHeight="1" spans="1:17">
      <c r="A20" s="7"/>
      <c r="B20" s="7"/>
      <c r="C20" s="7" t="s">
        <v>94</v>
      </c>
      <c r="D20" s="24"/>
      <c r="E20" s="24"/>
      <c r="F20" s="28"/>
      <c r="G20" s="29"/>
      <c r="H20" s="30"/>
      <c r="I20" s="28"/>
      <c r="J20" s="8"/>
      <c r="K20" s="10"/>
      <c r="L20" s="46"/>
      <c r="M20" s="41"/>
      <c r="N20" s="41"/>
      <c r="O20" s="41"/>
      <c r="P20" s="41"/>
      <c r="Q20" s="41"/>
    </row>
    <row r="21" s="1" customFormat="1" ht="30" customHeight="1" spans="1:17">
      <c r="A21" s="7"/>
      <c r="B21" s="7"/>
      <c r="C21" s="7" t="s">
        <v>70</v>
      </c>
      <c r="D21" s="24" t="s">
        <v>40</v>
      </c>
      <c r="E21" s="24"/>
      <c r="F21" s="28">
        <v>15</v>
      </c>
      <c r="G21" s="29" t="str">
        <f>'申报表 (2)'!I21</f>
        <v>长期</v>
      </c>
      <c r="H21" s="30" t="s">
        <v>41</v>
      </c>
      <c r="I21" s="28">
        <v>15</v>
      </c>
      <c r="J21" s="8"/>
      <c r="K21" s="10"/>
      <c r="L21" s="46"/>
      <c r="M21" s="41"/>
      <c r="N21" s="41"/>
      <c r="O21" s="41"/>
      <c r="P21" s="41"/>
      <c r="Q21" s="41"/>
    </row>
    <row r="22" s="1" customFormat="1" ht="30" customHeight="1" spans="1:17">
      <c r="A22" s="7"/>
      <c r="B22" s="27" t="s">
        <v>95</v>
      </c>
      <c r="C22" s="27" t="s">
        <v>96</v>
      </c>
      <c r="D22" s="24" t="s">
        <v>44</v>
      </c>
      <c r="E22" s="24"/>
      <c r="F22" s="28">
        <v>10</v>
      </c>
      <c r="G22" s="29" t="str">
        <f>'申报表 (2)'!I22</f>
        <v>≥95%</v>
      </c>
      <c r="H22" s="36">
        <v>0.95</v>
      </c>
      <c r="I22" s="28">
        <v>10</v>
      </c>
      <c r="J22" s="8"/>
      <c r="K22" s="10"/>
      <c r="L22" s="46"/>
      <c r="M22" s="41"/>
      <c r="N22" s="41"/>
      <c r="O22" s="41"/>
      <c r="P22" s="41"/>
      <c r="Q22" s="41"/>
    </row>
    <row r="23" s="1" customFormat="1" ht="30" customHeight="1" spans="1:17">
      <c r="A23" s="37" t="s">
        <v>97</v>
      </c>
      <c r="B23" s="38"/>
      <c r="C23" s="38"/>
      <c r="D23" s="38"/>
      <c r="E23" s="39"/>
      <c r="F23" s="40">
        <f>SUM(F12:F22)+H6</f>
        <v>100</v>
      </c>
      <c r="G23" s="37"/>
      <c r="H23" s="39"/>
      <c r="I23" s="19">
        <f>SUM(I12:I22)+K6</f>
        <v>100</v>
      </c>
      <c r="J23" s="8"/>
      <c r="K23" s="10"/>
      <c r="L23" s="41"/>
      <c r="M23" s="41"/>
      <c r="N23" s="41"/>
      <c r="O23" s="41"/>
      <c r="P23" s="41"/>
      <c r="Q23" s="41"/>
    </row>
  </sheetData>
  <protectedRanges>
    <protectedRange sqref="H12:H22" name="区域3"/>
  </protectedRanges>
  <mergeCells count="57">
    <mergeCell ref="A1:K1"/>
    <mergeCell ref="A2:K2"/>
    <mergeCell ref="A3:B3"/>
    <mergeCell ref="C3:F3"/>
    <mergeCell ref="H3:K3"/>
    <mergeCell ref="A4:B4"/>
    <mergeCell ref="C4:F4"/>
    <mergeCell ref="H4:K4"/>
    <mergeCell ref="C5:D5"/>
    <mergeCell ref="E5:F5"/>
    <mergeCell ref="I5:J5"/>
    <mergeCell ref="C6:D6"/>
    <mergeCell ref="E6:F6"/>
    <mergeCell ref="I6:J6"/>
    <mergeCell ref="C7:D7"/>
    <mergeCell ref="E7:F7"/>
    <mergeCell ref="I7:J7"/>
    <mergeCell ref="C8:D8"/>
    <mergeCell ref="E8:F8"/>
    <mergeCell ref="I8:J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E23"/>
    <mergeCell ref="G23:H23"/>
    <mergeCell ref="J23:K23"/>
    <mergeCell ref="A9:A10"/>
    <mergeCell ref="A11:A22"/>
    <mergeCell ref="B12:B17"/>
    <mergeCell ref="B18:B21"/>
    <mergeCell ref="C14:C16"/>
    <mergeCell ref="A5:B8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4" master="">
    <arrUserId title="区域4" rangeCreator="" othersAccessPermission="edit"/>
    <arrUserId title="区域3" rangeCreator="" othersAccessPermission="edit"/>
  </rangeList>
  <rangeList sheetStid="5" master="">
    <arrUserId title="区域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申报表 (2)</vt:lpstr>
      <vt:lpstr>8月监控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Administrator</cp:lastModifiedBy>
  <dcterms:created xsi:type="dcterms:W3CDTF">2023-02-02T11:37:00Z</dcterms:created>
  <dcterms:modified xsi:type="dcterms:W3CDTF">2024-10-02T06:09:17Z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D357CD95360E4B250CCA89641A93104D_43</vt:lpwstr>
  </property>
  <property fmtid="{D5CDD505-2E9C-101B-9397-08002B2CF9AE}" pid="3" name="KSOProductBuildVer">
    <vt:lpwstr>2052-11.8.2.11500</vt:lpwstr>
  </property>
</Properties>
</file>