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525"/>
  </bookViews>
  <sheets>
    <sheet name="2023.1月特困" sheetId="2" r:id="rId1"/>
  </sheets>
  <calcPr calcId="144525"/>
</workbook>
</file>

<file path=xl/sharedStrings.xml><?xml version="1.0" encoding="utf-8"?>
<sst xmlns="http://schemas.openxmlformats.org/spreadsheetml/2006/main" count="24" uniqueCount="22">
  <si>
    <t xml:space="preserve">阿图什市民政局2023年1月份特困供养统计表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</si>
  <si>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时间：2023年2月                                                                         填表人：</t>
  </si>
  <si>
    <t>序号</t>
  </si>
  <si>
    <t>单  位</t>
  </si>
  <si>
    <t>集中供养（户数）</t>
  </si>
  <si>
    <t>集中供养（人数）</t>
  </si>
  <si>
    <t>月标准（元）</t>
  </si>
  <si>
    <t>发放资金（月）</t>
  </si>
  <si>
    <t>分散供养（户数）</t>
  </si>
  <si>
    <t>分散供养（人数）</t>
  </si>
  <si>
    <t>1月份总发放资金</t>
  </si>
  <si>
    <t>松他克镇</t>
  </si>
  <si>
    <t>阿扎克镇</t>
  </si>
  <si>
    <t>阿湖乡</t>
  </si>
  <si>
    <t>上阿图什镇</t>
  </si>
  <si>
    <t>格达良乡</t>
  </si>
  <si>
    <t>吐古买提乡</t>
  </si>
  <si>
    <t>哈拉峻乡</t>
  </si>
  <si>
    <t>市敬老院</t>
  </si>
  <si>
    <t>镇敬老院</t>
  </si>
  <si>
    <t>合计</t>
  </si>
  <si>
    <t>备注：1、阿图什市共有151户、160人其中：集中供养141户150人；分散供养10户10人，新民字【2022】40号提标文件要求从2022年1月1日起执行；提标后集中供养每人每月1035元、分散供养每人每月690元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</si>
</sst>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0"/>
      <name val="Arial"/>
      <charset val="134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2" fillId="2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8" borderId="11" applyNumberFormat="0" applyFon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6" fillId="13" borderId="10" applyNumberFormat="0" applyAlignment="0" applyProtection="0">
      <alignment vertical="center"/>
    </xf>
    <xf numFmtId="0" fontId="15" fillId="13" borderId="9" applyNumberFormat="0" applyAlignment="0" applyProtection="0">
      <alignment vertical="center"/>
    </xf>
    <xf numFmtId="0" fontId="8" fillId="5" borderId="7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3" fillId="0" borderId="0" applyNumberFormat="0" applyFont="0" applyFill="0" applyBorder="0" applyAlignment="0" applyProtection="0"/>
  </cellStyleXfs>
  <cellXfs count="1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tabSelected="1" workbookViewId="0">
      <selection activeCell="G8" sqref="G8"/>
    </sheetView>
  </sheetViews>
  <sheetFormatPr defaultColWidth="9" defaultRowHeight="13.5"/>
  <cols>
    <col min="1" max="1" width="5.375" style="1" customWidth="1"/>
    <col min="2" max="2" width="17.5" style="1" customWidth="1"/>
    <col min="3" max="10" width="10.25" style="1" customWidth="1"/>
    <col min="11" max="11" width="14.125" style="1" customWidth="1"/>
    <col min="12" max="16377" width="9" style="1"/>
    <col min="16378" max="16384" width="9" style="2"/>
  </cols>
  <sheetData>
    <row r="1" s="1" customForma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1" customFormat="1" spans="1:1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="1" customFormat="1" ht="9" customHeight="1" spans="1:1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="1" customFormat="1" ht="23.1" customHeight="1" spans="1:11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="1" customFormat="1" ht="24" customHeight="1" spans="1:11">
      <c r="A5" s="4" t="s">
        <v>2</v>
      </c>
      <c r="B5" s="4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6</v>
      </c>
      <c r="J5" s="5" t="s">
        <v>7</v>
      </c>
      <c r="K5" s="10" t="s">
        <v>10</v>
      </c>
    </row>
    <row r="6" s="1" customFormat="1" ht="24" customHeight="1" spans="1:11">
      <c r="A6" s="4"/>
      <c r="B6" s="4"/>
      <c r="C6" s="5"/>
      <c r="D6" s="5"/>
      <c r="E6" s="5"/>
      <c r="F6" s="5"/>
      <c r="G6" s="5"/>
      <c r="H6" s="5"/>
      <c r="I6" s="5"/>
      <c r="J6" s="5"/>
      <c r="K6" s="11"/>
    </row>
    <row r="7" s="1" customFormat="1" ht="28" customHeight="1" spans="1:11">
      <c r="A7" s="6">
        <v>1</v>
      </c>
      <c r="B7" s="7" t="s">
        <v>11</v>
      </c>
      <c r="C7" s="6">
        <v>10</v>
      </c>
      <c r="D7" s="6">
        <v>10</v>
      </c>
      <c r="E7" s="7">
        <v>1035</v>
      </c>
      <c r="F7" s="7">
        <f t="shared" ref="F7:F16" si="0">D7*E7</f>
        <v>10350</v>
      </c>
      <c r="G7" s="6">
        <v>2</v>
      </c>
      <c r="H7" s="6">
        <v>2</v>
      </c>
      <c r="I7" s="6">
        <v>690</v>
      </c>
      <c r="J7" s="7">
        <f t="shared" ref="J7:J16" si="1">H7*I7</f>
        <v>1380</v>
      </c>
      <c r="K7" s="12">
        <f t="shared" ref="K7:K16" si="2">F7+J7</f>
        <v>11730</v>
      </c>
    </row>
    <row r="8" s="1" customFormat="1" ht="28" customHeight="1" spans="1:11">
      <c r="A8" s="6">
        <v>2</v>
      </c>
      <c r="B8" s="7" t="s">
        <v>12</v>
      </c>
      <c r="C8" s="6">
        <v>16</v>
      </c>
      <c r="D8" s="6">
        <v>16</v>
      </c>
      <c r="E8" s="7">
        <v>1035</v>
      </c>
      <c r="F8" s="7">
        <f t="shared" si="0"/>
        <v>16560</v>
      </c>
      <c r="G8" s="6">
        <v>0</v>
      </c>
      <c r="H8" s="6">
        <v>0</v>
      </c>
      <c r="I8" s="6">
        <v>690</v>
      </c>
      <c r="J8" s="7">
        <f t="shared" si="1"/>
        <v>0</v>
      </c>
      <c r="K8" s="12">
        <f t="shared" si="2"/>
        <v>16560</v>
      </c>
    </row>
    <row r="9" s="1" customFormat="1" ht="28" customHeight="1" spans="1:11">
      <c r="A9" s="6">
        <v>3</v>
      </c>
      <c r="B9" s="7" t="s">
        <v>13</v>
      </c>
      <c r="C9" s="6">
        <v>5</v>
      </c>
      <c r="D9" s="6">
        <v>8</v>
      </c>
      <c r="E9" s="7">
        <v>1035</v>
      </c>
      <c r="F9" s="7">
        <f t="shared" si="0"/>
        <v>8280</v>
      </c>
      <c r="G9" s="6">
        <v>4</v>
      </c>
      <c r="H9" s="6">
        <v>4</v>
      </c>
      <c r="I9" s="6">
        <v>690</v>
      </c>
      <c r="J9" s="7">
        <f t="shared" si="1"/>
        <v>2760</v>
      </c>
      <c r="K9" s="12">
        <f t="shared" si="2"/>
        <v>11040</v>
      </c>
    </row>
    <row r="10" s="1" customFormat="1" ht="28" customHeight="1" spans="1:11">
      <c r="A10" s="6">
        <v>4</v>
      </c>
      <c r="B10" s="7" t="s">
        <v>14</v>
      </c>
      <c r="C10" s="6">
        <v>9</v>
      </c>
      <c r="D10" s="6">
        <v>9</v>
      </c>
      <c r="E10" s="7">
        <v>1035</v>
      </c>
      <c r="F10" s="7">
        <f t="shared" si="0"/>
        <v>9315</v>
      </c>
      <c r="G10" s="6">
        <v>1</v>
      </c>
      <c r="H10" s="6">
        <v>1</v>
      </c>
      <c r="I10" s="6">
        <v>690</v>
      </c>
      <c r="J10" s="7">
        <f t="shared" si="1"/>
        <v>690</v>
      </c>
      <c r="K10" s="12">
        <f t="shared" si="2"/>
        <v>10005</v>
      </c>
    </row>
    <row r="11" s="1" customFormat="1" ht="28" customHeight="1" spans="1:11">
      <c r="A11" s="6">
        <v>5</v>
      </c>
      <c r="B11" s="7" t="s">
        <v>15</v>
      </c>
      <c r="C11" s="6">
        <v>10</v>
      </c>
      <c r="D11" s="6">
        <v>10</v>
      </c>
      <c r="E11" s="7">
        <v>1035</v>
      </c>
      <c r="F11" s="7">
        <f t="shared" si="0"/>
        <v>10350</v>
      </c>
      <c r="G11" s="6">
        <v>3</v>
      </c>
      <c r="H11" s="6">
        <v>3</v>
      </c>
      <c r="I11" s="6">
        <v>690</v>
      </c>
      <c r="J11" s="7">
        <f t="shared" si="1"/>
        <v>2070</v>
      </c>
      <c r="K11" s="12">
        <f t="shared" si="2"/>
        <v>12420</v>
      </c>
    </row>
    <row r="12" s="1" customFormat="1" ht="28" customHeight="1" spans="1:11">
      <c r="A12" s="6">
        <v>6</v>
      </c>
      <c r="B12" s="7" t="s">
        <v>16</v>
      </c>
      <c r="C12" s="6">
        <v>5</v>
      </c>
      <c r="D12" s="6">
        <v>5</v>
      </c>
      <c r="E12" s="7">
        <v>1035</v>
      </c>
      <c r="F12" s="7">
        <f t="shared" si="0"/>
        <v>5175</v>
      </c>
      <c r="G12" s="6">
        <v>0</v>
      </c>
      <c r="H12" s="6">
        <v>0</v>
      </c>
      <c r="I12" s="6">
        <v>690</v>
      </c>
      <c r="J12" s="7">
        <f t="shared" si="1"/>
        <v>0</v>
      </c>
      <c r="K12" s="12">
        <f t="shared" si="2"/>
        <v>5175</v>
      </c>
    </row>
    <row r="13" s="1" customFormat="1" ht="28" customHeight="1" spans="1:11">
      <c r="A13" s="6">
        <v>7</v>
      </c>
      <c r="B13" s="7" t="s">
        <v>17</v>
      </c>
      <c r="C13" s="6">
        <v>7</v>
      </c>
      <c r="D13" s="6">
        <v>7</v>
      </c>
      <c r="E13" s="7">
        <v>1035</v>
      </c>
      <c r="F13" s="7">
        <f t="shared" si="0"/>
        <v>7245</v>
      </c>
      <c r="G13" s="6">
        <v>0</v>
      </c>
      <c r="H13" s="6">
        <v>0</v>
      </c>
      <c r="I13" s="6">
        <v>690</v>
      </c>
      <c r="J13" s="7">
        <f t="shared" si="1"/>
        <v>0</v>
      </c>
      <c r="K13" s="12">
        <f t="shared" si="2"/>
        <v>7245</v>
      </c>
    </row>
    <row r="14" s="1" customFormat="1" ht="28" customHeight="1" spans="1:11">
      <c r="A14" s="6">
        <v>8</v>
      </c>
      <c r="B14" s="7" t="s">
        <v>18</v>
      </c>
      <c r="C14" s="6">
        <v>65</v>
      </c>
      <c r="D14" s="6">
        <v>70</v>
      </c>
      <c r="E14" s="7">
        <v>1035</v>
      </c>
      <c r="F14" s="7">
        <f t="shared" si="0"/>
        <v>72450</v>
      </c>
      <c r="G14" s="6">
        <v>0</v>
      </c>
      <c r="H14" s="6">
        <v>0</v>
      </c>
      <c r="I14" s="6">
        <v>690</v>
      </c>
      <c r="J14" s="7">
        <f t="shared" si="1"/>
        <v>0</v>
      </c>
      <c r="K14" s="12">
        <f t="shared" si="2"/>
        <v>72450</v>
      </c>
    </row>
    <row r="15" s="1" customFormat="1" ht="28" customHeight="1" spans="1:11">
      <c r="A15" s="6">
        <v>9</v>
      </c>
      <c r="B15" s="7" t="s">
        <v>19</v>
      </c>
      <c r="C15" s="6">
        <v>14</v>
      </c>
      <c r="D15" s="6">
        <v>15</v>
      </c>
      <c r="E15" s="7">
        <v>1035</v>
      </c>
      <c r="F15" s="7">
        <f t="shared" si="0"/>
        <v>15525</v>
      </c>
      <c r="G15" s="6">
        <v>0</v>
      </c>
      <c r="H15" s="6">
        <v>0</v>
      </c>
      <c r="I15" s="6">
        <v>690</v>
      </c>
      <c r="J15" s="7">
        <f t="shared" si="1"/>
        <v>0</v>
      </c>
      <c r="K15" s="12">
        <f t="shared" si="2"/>
        <v>15525</v>
      </c>
    </row>
    <row r="16" s="1" customFormat="1" ht="28" customHeight="1" spans="1:11">
      <c r="A16" s="6" t="s">
        <v>20</v>
      </c>
      <c r="B16" s="6"/>
      <c r="C16" s="6">
        <f>SUM(C7:C15)</f>
        <v>141</v>
      </c>
      <c r="D16" s="6">
        <f>SUM(D7:D15)</f>
        <v>150</v>
      </c>
      <c r="E16" s="7">
        <v>1035</v>
      </c>
      <c r="F16" s="7">
        <f t="shared" si="0"/>
        <v>155250</v>
      </c>
      <c r="G16" s="6">
        <f>SUM(G7:G15)</f>
        <v>10</v>
      </c>
      <c r="H16" s="6">
        <f>SUM(H7:H15)</f>
        <v>10</v>
      </c>
      <c r="I16" s="6">
        <v>690</v>
      </c>
      <c r="J16" s="7">
        <f t="shared" si="1"/>
        <v>6900</v>
      </c>
      <c r="K16" s="12">
        <f t="shared" si="2"/>
        <v>162150</v>
      </c>
    </row>
    <row r="17" s="1" customFormat="1" ht="45" customHeight="1" spans="1:11">
      <c r="A17" s="8" t="s">
        <v>21</v>
      </c>
      <c r="B17" s="9"/>
      <c r="C17" s="9"/>
      <c r="D17" s="9"/>
      <c r="E17" s="9"/>
      <c r="F17" s="9"/>
      <c r="G17" s="9"/>
      <c r="H17" s="9"/>
      <c r="I17" s="9"/>
      <c r="J17" s="9"/>
      <c r="K17" s="13"/>
    </row>
  </sheetData>
  <mergeCells count="15">
    <mergeCell ref="A4:K4"/>
    <mergeCell ref="A16:B16"/>
    <mergeCell ref="A17:K17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A1:K3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2023.1月特困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mzj</dc:creator>
  <cp:lastModifiedBy>Administrator</cp:lastModifiedBy>
  <dcterms:created xsi:type="dcterms:W3CDTF">2023-02-22T09:44:00Z</dcterms:created>
  <dcterms:modified xsi:type="dcterms:W3CDTF">2023-02-23T03:56:37Z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49566A9DE8F9409ABCA7DA1FB10EADE6</vt:lpwstr>
  </property>
  <property fmtid="{D5CDD505-2E9C-101B-9397-08002B2CF9AE}" pid="3" name="KSOProductBuildVer">
    <vt:lpwstr>2052-11.8.2.8555</vt:lpwstr>
  </property>
</Properties>
</file>