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25"/>
  </bookViews>
  <sheets>
    <sheet name="9" sheetId="1" r:id="rId1"/>
  </sheets>
  <calcPr calcId="144525"/>
</workbook>
</file>

<file path=xl/sharedStrings.xml><?xml version="1.0" encoding="utf-8"?>
<sst xmlns="http://schemas.openxmlformats.org/spreadsheetml/2006/main" count="30" uniqueCount="26">
  <si>
    <t xml:space="preserve">阿图什市民政局2022年9月份特困供养统计表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</si>
  <si>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时间：2022年8月9日                                                                             填表人：</t>
  </si>
  <si>
    <t>序号</t>
  </si>
  <si>
    <t>单  位</t>
  </si>
  <si>
    <t>新增</t>
  </si>
  <si>
    <t>停发</t>
  </si>
  <si>
    <t>集中供养（户数）</t>
  </si>
  <si>
    <t>集中供养（人数）</t>
  </si>
  <si>
    <t>月标准（元）</t>
  </si>
  <si>
    <t>发放资金（月）</t>
  </si>
  <si>
    <t>分散供养（户数）</t>
  </si>
  <si>
    <t>分散供养（人数）</t>
  </si>
  <si>
    <t>9月份总发放资金</t>
  </si>
  <si>
    <t>户数</t>
  </si>
  <si>
    <t>人数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</si>
  <si>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</si>
  <si>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</si>
  <si>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</si>
  <si>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</si>
  <si>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</si>
  <si>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</si>
  <si>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</si>
  <si>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</si>
  <si>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</si>
  <si>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</si>
  <si>
    <t>备注：1、阿图什市共有163户、172人其中：集中供养152户161人；分散供养11户11人，新民字【2022】40号提标文件要求从2022年1月1日起执行；提标后集中供养每人每月1035元、分散供养每人每月690元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</si>
</sst>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3" fillId="32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A1" sqref="A1:O3"/>
    </sheetView>
  </sheetViews>
  <sheetFormatPr defaultColWidth="9" defaultRowHeight="13.5"/>
  <cols>
    <col min="1" max="1" width="5.375" style="1" customWidth="1"/>
    <col min="2" max="2" width="10.375" style="1" customWidth="1"/>
    <col min="3" max="8" width="7.75" style="1" customWidth="1"/>
    <col min="9" max="10" width="8.625" style="1" customWidth="1"/>
    <col min="11" max="14" width="8" style="1" customWidth="1"/>
    <col min="15" max="15" width="14.125" style="1" customWidth="1"/>
    <col min="16" max="17" width="9" style="1" hidden="1" customWidth="1"/>
    <col min="18" max="16380" width="9" style="1"/>
    <col min="16381" max="16384" width="9" style="2"/>
  </cols>
  <sheetData>
    <row r="1" s="1" customForma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9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23.1" customHeight="1" spans="1: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="1" customFormat="1" ht="24" customHeight="1" spans="1:15">
      <c r="A5" s="4" t="s">
        <v>2</v>
      </c>
      <c r="B5" s="4" t="s">
        <v>3</v>
      </c>
      <c r="C5" s="4" t="s">
        <v>4</v>
      </c>
      <c r="D5" s="4"/>
      <c r="E5" s="4" t="s">
        <v>5</v>
      </c>
      <c r="F5" s="4"/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8</v>
      </c>
      <c r="N5" s="5" t="s">
        <v>9</v>
      </c>
      <c r="O5" s="10" t="s">
        <v>12</v>
      </c>
    </row>
    <row r="6" s="1" customFormat="1" ht="24" customHeight="1" spans="1:15">
      <c r="A6" s="4"/>
      <c r="B6" s="4"/>
      <c r="C6" s="4" t="s">
        <v>13</v>
      </c>
      <c r="D6" s="4" t="s">
        <v>14</v>
      </c>
      <c r="E6" s="4" t="s">
        <v>13</v>
      </c>
      <c r="F6" s="4" t="s">
        <v>14</v>
      </c>
      <c r="G6" s="5"/>
      <c r="H6" s="5"/>
      <c r="I6" s="5"/>
      <c r="J6" s="5"/>
      <c r="K6" s="5"/>
      <c r="L6" s="5"/>
      <c r="M6" s="5"/>
      <c r="N6" s="5"/>
      <c r="O6" s="11"/>
    </row>
    <row r="7" s="1" customFormat="1" ht="30" customHeight="1" spans="1:17">
      <c r="A7" s="6">
        <v>1</v>
      </c>
      <c r="B7" s="7" t="s">
        <v>15</v>
      </c>
      <c r="C7" s="6">
        <v>0</v>
      </c>
      <c r="D7" s="6">
        <v>0</v>
      </c>
      <c r="E7" s="6">
        <v>0</v>
      </c>
      <c r="F7" s="6">
        <v>0</v>
      </c>
      <c r="G7" s="6">
        <v>11</v>
      </c>
      <c r="H7" s="6">
        <v>11</v>
      </c>
      <c r="I7" s="7">
        <v>1035</v>
      </c>
      <c r="J7" s="7">
        <f t="shared" ref="J7:J16" si="0">H7*I7</f>
        <v>11385</v>
      </c>
      <c r="K7" s="6">
        <v>2</v>
      </c>
      <c r="L7" s="6">
        <v>2</v>
      </c>
      <c r="M7" s="6">
        <v>690</v>
      </c>
      <c r="N7" s="7">
        <f t="shared" ref="N7:N16" si="1">L7*M7</f>
        <v>1380</v>
      </c>
      <c r="O7" s="12">
        <f t="shared" ref="O7:O16" si="2">J7+N7</f>
        <v>12765</v>
      </c>
      <c r="P7" s="1">
        <f t="shared" ref="P7:P17" si="3">G7+K7</f>
        <v>13</v>
      </c>
      <c r="Q7" s="1">
        <f t="shared" ref="Q7:Q17" si="4">H7+L7</f>
        <v>13</v>
      </c>
    </row>
    <row r="8" s="1" customFormat="1" ht="30" customHeight="1" spans="1:17">
      <c r="A8" s="6">
        <v>2</v>
      </c>
      <c r="B8" s="7" t="s">
        <v>16</v>
      </c>
      <c r="C8" s="6">
        <v>0</v>
      </c>
      <c r="D8" s="6">
        <v>0</v>
      </c>
      <c r="E8" s="6">
        <v>0</v>
      </c>
      <c r="F8" s="6">
        <v>0</v>
      </c>
      <c r="G8" s="6">
        <v>18</v>
      </c>
      <c r="H8" s="6">
        <v>18</v>
      </c>
      <c r="I8" s="7">
        <v>1035</v>
      </c>
      <c r="J8" s="7">
        <f t="shared" si="0"/>
        <v>18630</v>
      </c>
      <c r="K8" s="6">
        <v>0</v>
      </c>
      <c r="L8" s="6">
        <v>0</v>
      </c>
      <c r="M8" s="6">
        <v>690</v>
      </c>
      <c r="N8" s="7">
        <f t="shared" si="1"/>
        <v>0</v>
      </c>
      <c r="O8" s="12">
        <f t="shared" si="2"/>
        <v>18630</v>
      </c>
      <c r="P8" s="1">
        <f t="shared" si="3"/>
        <v>18</v>
      </c>
      <c r="Q8" s="1">
        <f t="shared" si="4"/>
        <v>18</v>
      </c>
    </row>
    <row r="9" s="1" customFormat="1" ht="30" customHeight="1" spans="1:17">
      <c r="A9" s="6">
        <v>3</v>
      </c>
      <c r="B9" s="7" t="s">
        <v>17</v>
      </c>
      <c r="C9" s="6">
        <v>0</v>
      </c>
      <c r="D9" s="6">
        <v>0</v>
      </c>
      <c r="E9" s="6">
        <v>0</v>
      </c>
      <c r="F9" s="6">
        <v>0</v>
      </c>
      <c r="G9" s="6">
        <v>6</v>
      </c>
      <c r="H9" s="6">
        <v>9</v>
      </c>
      <c r="I9" s="7">
        <v>1035</v>
      </c>
      <c r="J9" s="7">
        <f t="shared" si="0"/>
        <v>9315</v>
      </c>
      <c r="K9" s="6">
        <v>4</v>
      </c>
      <c r="L9" s="6">
        <v>4</v>
      </c>
      <c r="M9" s="6">
        <v>690</v>
      </c>
      <c r="N9" s="7">
        <f t="shared" si="1"/>
        <v>2760</v>
      </c>
      <c r="O9" s="12">
        <f t="shared" si="2"/>
        <v>12075</v>
      </c>
      <c r="P9" s="1">
        <f t="shared" si="3"/>
        <v>10</v>
      </c>
      <c r="Q9" s="1">
        <f t="shared" si="4"/>
        <v>13</v>
      </c>
    </row>
    <row r="10" s="1" customFormat="1" ht="30" customHeight="1" spans="1:17">
      <c r="A10" s="6">
        <v>4</v>
      </c>
      <c r="B10" s="7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11</v>
      </c>
      <c r="H10" s="6">
        <v>11</v>
      </c>
      <c r="I10" s="7">
        <v>1035</v>
      </c>
      <c r="J10" s="7">
        <f t="shared" si="0"/>
        <v>11385</v>
      </c>
      <c r="K10" s="6">
        <v>2</v>
      </c>
      <c r="L10" s="6">
        <v>2</v>
      </c>
      <c r="M10" s="6">
        <v>690</v>
      </c>
      <c r="N10" s="7">
        <f t="shared" si="1"/>
        <v>1380</v>
      </c>
      <c r="O10" s="12">
        <f t="shared" si="2"/>
        <v>12765</v>
      </c>
      <c r="P10" s="1">
        <f t="shared" si="3"/>
        <v>13</v>
      </c>
      <c r="Q10" s="1">
        <f t="shared" si="4"/>
        <v>13</v>
      </c>
    </row>
    <row r="11" s="1" customFormat="1" ht="30" customHeight="1" spans="1:17">
      <c r="A11" s="6">
        <v>5</v>
      </c>
      <c r="B11" s="7" t="s">
        <v>19</v>
      </c>
      <c r="C11" s="6">
        <v>0</v>
      </c>
      <c r="D11" s="6">
        <v>0</v>
      </c>
      <c r="E11" s="6">
        <v>0</v>
      </c>
      <c r="F11" s="6">
        <v>0</v>
      </c>
      <c r="G11" s="6">
        <v>10</v>
      </c>
      <c r="H11" s="6">
        <v>10</v>
      </c>
      <c r="I11" s="7">
        <v>1035</v>
      </c>
      <c r="J11" s="7">
        <f t="shared" si="0"/>
        <v>10350</v>
      </c>
      <c r="K11" s="6">
        <v>3</v>
      </c>
      <c r="L11" s="6">
        <v>3</v>
      </c>
      <c r="M11" s="6">
        <v>690</v>
      </c>
      <c r="N11" s="7">
        <f t="shared" si="1"/>
        <v>2070</v>
      </c>
      <c r="O11" s="12">
        <f t="shared" si="2"/>
        <v>12420</v>
      </c>
      <c r="P11" s="1">
        <f t="shared" si="3"/>
        <v>13</v>
      </c>
      <c r="Q11" s="1">
        <f t="shared" si="4"/>
        <v>13</v>
      </c>
    </row>
    <row r="12" s="1" customFormat="1" ht="30" customHeight="1" spans="1:17">
      <c r="A12" s="6">
        <v>6</v>
      </c>
      <c r="B12" s="7" t="s">
        <v>20</v>
      </c>
      <c r="C12" s="6">
        <v>0</v>
      </c>
      <c r="D12" s="6">
        <v>0</v>
      </c>
      <c r="E12" s="6">
        <v>0</v>
      </c>
      <c r="F12" s="6">
        <v>0</v>
      </c>
      <c r="G12" s="6">
        <v>5</v>
      </c>
      <c r="H12" s="6">
        <v>5</v>
      </c>
      <c r="I12" s="7">
        <v>1035</v>
      </c>
      <c r="J12" s="7">
        <f t="shared" si="0"/>
        <v>5175</v>
      </c>
      <c r="K12" s="6">
        <v>0</v>
      </c>
      <c r="L12" s="6">
        <v>0</v>
      </c>
      <c r="M12" s="6">
        <v>690</v>
      </c>
      <c r="N12" s="7">
        <f t="shared" si="1"/>
        <v>0</v>
      </c>
      <c r="O12" s="12">
        <f t="shared" si="2"/>
        <v>5175</v>
      </c>
      <c r="P12" s="1">
        <f t="shared" si="3"/>
        <v>5</v>
      </c>
      <c r="Q12" s="1">
        <f t="shared" si="4"/>
        <v>5</v>
      </c>
    </row>
    <row r="13" s="1" customFormat="1" ht="30" customHeight="1" spans="1:17">
      <c r="A13" s="6">
        <v>7</v>
      </c>
      <c r="B13" s="7" t="s">
        <v>21</v>
      </c>
      <c r="C13" s="6">
        <v>0</v>
      </c>
      <c r="D13" s="6">
        <v>0</v>
      </c>
      <c r="E13" s="6">
        <v>0</v>
      </c>
      <c r="F13" s="6">
        <v>0</v>
      </c>
      <c r="G13" s="6">
        <v>7</v>
      </c>
      <c r="H13" s="6">
        <v>7</v>
      </c>
      <c r="I13" s="7">
        <v>1035</v>
      </c>
      <c r="J13" s="7">
        <f t="shared" si="0"/>
        <v>7245</v>
      </c>
      <c r="K13" s="6">
        <v>0</v>
      </c>
      <c r="L13" s="6">
        <v>0</v>
      </c>
      <c r="M13" s="6">
        <v>690</v>
      </c>
      <c r="N13" s="7">
        <f t="shared" si="1"/>
        <v>0</v>
      </c>
      <c r="O13" s="12">
        <f t="shared" si="2"/>
        <v>7245</v>
      </c>
      <c r="P13" s="1">
        <f t="shared" si="3"/>
        <v>7</v>
      </c>
      <c r="Q13" s="1">
        <f t="shared" si="4"/>
        <v>7</v>
      </c>
    </row>
    <row r="14" s="1" customFormat="1" ht="30" customHeight="1" spans="1:17">
      <c r="A14" s="6">
        <v>8</v>
      </c>
      <c r="B14" s="7" t="s">
        <v>22</v>
      </c>
      <c r="C14" s="6">
        <v>0</v>
      </c>
      <c r="D14" s="6">
        <v>0</v>
      </c>
      <c r="E14" s="6">
        <v>0</v>
      </c>
      <c r="F14" s="6">
        <v>0</v>
      </c>
      <c r="G14" s="6">
        <v>69</v>
      </c>
      <c r="H14" s="6">
        <v>74</v>
      </c>
      <c r="I14" s="7">
        <v>1035</v>
      </c>
      <c r="J14" s="7">
        <f t="shared" si="0"/>
        <v>76590</v>
      </c>
      <c r="K14" s="6">
        <v>0</v>
      </c>
      <c r="L14" s="6">
        <v>0</v>
      </c>
      <c r="M14" s="6">
        <v>690</v>
      </c>
      <c r="N14" s="7">
        <f t="shared" si="1"/>
        <v>0</v>
      </c>
      <c r="O14" s="12">
        <f t="shared" si="2"/>
        <v>76590</v>
      </c>
      <c r="P14" s="1">
        <f t="shared" si="3"/>
        <v>69</v>
      </c>
      <c r="Q14" s="1">
        <f t="shared" si="4"/>
        <v>74</v>
      </c>
    </row>
    <row r="15" s="1" customFormat="1" ht="30" customHeight="1" spans="1:17">
      <c r="A15" s="6">
        <v>9</v>
      </c>
      <c r="B15" s="7" t="s">
        <v>23</v>
      </c>
      <c r="C15" s="6">
        <v>0</v>
      </c>
      <c r="D15" s="6">
        <v>0</v>
      </c>
      <c r="E15" s="6">
        <v>0</v>
      </c>
      <c r="F15" s="6">
        <v>0</v>
      </c>
      <c r="G15" s="6">
        <v>15</v>
      </c>
      <c r="H15" s="6">
        <v>16</v>
      </c>
      <c r="I15" s="7">
        <v>1035</v>
      </c>
      <c r="J15" s="7">
        <f t="shared" si="0"/>
        <v>16560</v>
      </c>
      <c r="K15" s="6">
        <v>0</v>
      </c>
      <c r="L15" s="6">
        <v>0</v>
      </c>
      <c r="M15" s="6">
        <v>690</v>
      </c>
      <c r="N15" s="7">
        <f t="shared" si="1"/>
        <v>0</v>
      </c>
      <c r="O15" s="12">
        <f t="shared" si="2"/>
        <v>16560</v>
      </c>
      <c r="P15" s="1">
        <f t="shared" si="3"/>
        <v>15</v>
      </c>
      <c r="Q15" s="1">
        <f t="shared" si="4"/>
        <v>16</v>
      </c>
    </row>
    <row r="16" s="1" customFormat="1" ht="30" customHeight="1" spans="1:17">
      <c r="A16" s="6" t="s">
        <v>24</v>
      </c>
      <c r="B16" s="6"/>
      <c r="C16" s="6">
        <f t="shared" ref="C16:H16" si="5">SUM(C7:C15)</f>
        <v>0</v>
      </c>
      <c r="D16" s="6">
        <f t="shared" si="5"/>
        <v>0</v>
      </c>
      <c r="E16" s="6">
        <f t="shared" si="5"/>
        <v>0</v>
      </c>
      <c r="F16" s="6">
        <f t="shared" si="5"/>
        <v>0</v>
      </c>
      <c r="G16" s="6">
        <f t="shared" si="5"/>
        <v>152</v>
      </c>
      <c r="H16" s="6">
        <f t="shared" si="5"/>
        <v>161</v>
      </c>
      <c r="I16" s="7">
        <v>1035</v>
      </c>
      <c r="J16" s="7">
        <f t="shared" si="0"/>
        <v>166635</v>
      </c>
      <c r="K16" s="6">
        <f>SUM(K7:K15)</f>
        <v>11</v>
      </c>
      <c r="L16" s="6">
        <f>SUM(L7:L15)</f>
        <v>11</v>
      </c>
      <c r="M16" s="6">
        <v>690</v>
      </c>
      <c r="N16" s="7">
        <f t="shared" si="1"/>
        <v>7590</v>
      </c>
      <c r="O16" s="12">
        <f t="shared" si="2"/>
        <v>174225</v>
      </c>
      <c r="P16" s="1">
        <f t="shared" si="3"/>
        <v>163</v>
      </c>
      <c r="Q16" s="1">
        <f t="shared" si="4"/>
        <v>172</v>
      </c>
    </row>
    <row r="17" s="1" customFormat="1" ht="45" customHeight="1" spans="1:17">
      <c r="A17" s="8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  <c r="P17" s="1">
        <f t="shared" si="3"/>
        <v>0</v>
      </c>
      <c r="Q17" s="1">
        <f t="shared" si="4"/>
        <v>0</v>
      </c>
    </row>
    <row r="18" s="1" customFormat="1"/>
    <row r="19" s="1" customFormat="1"/>
  </sheetData>
  <mergeCells count="17">
    <mergeCell ref="A4:O4"/>
    <mergeCell ref="C5:D5"/>
    <mergeCell ref="E5:F5"/>
    <mergeCell ref="A16:B16"/>
    <mergeCell ref="A17:O17"/>
    <mergeCell ref="A5:A6"/>
    <mergeCell ref="B5:B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1:O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Administrator</cp:lastModifiedBy>
  <dcterms:created xsi:type="dcterms:W3CDTF">2023-01-05T11:44:00Z</dcterms:created>
  <dcterms:modified xsi:type="dcterms:W3CDTF">2023-01-06T03:15:40Z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8BCD46F4B1E94737B01B4EEE6AFE6CBE</vt:lpwstr>
  </property>
  <property fmtid="{D5CDD505-2E9C-101B-9397-08002B2CF9AE}" pid="3" name="KSOProductBuildVer">
    <vt:lpwstr>2052-11.8.2.8555</vt:lpwstr>
  </property>
</Properties>
</file>